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4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5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26"/>
  <workbookPr filterPrivacy="1" defaultThemeVersion="124226"/>
  <bookViews>
    <workbookView xWindow="4410" yWindow="-165" windowWidth="14790" windowHeight="7110" tabRatio="879" activeTab="3"/>
  </bookViews>
  <sheets>
    <sheet name="Inv brute National si regional" sheetId="2" r:id="rId1"/>
    <sheet name="Inv brute Regiune si judete" sheetId="1" r:id="rId2"/>
    <sheet name="Inv nete National si regional" sheetId="3" r:id="rId3"/>
    <sheet name="Inv nete Regiune si judete" sheetId="4" r:id="rId4"/>
    <sheet name="Investitii straine directe" sheetId="5" r:id="rId5"/>
  </sheets>
  <calcPr calcId="162913"/>
  <fileRecoveryPr autoRecover="0"/>
</workbook>
</file>

<file path=xl/calcChain.xml><?xml version="1.0" encoding="utf-8"?>
<calcChain xmlns="http://schemas.openxmlformats.org/spreadsheetml/2006/main">
  <c r="C5" i="5" l="1"/>
  <c r="C6" i="5"/>
  <c r="C7" i="5"/>
  <c r="C8" i="5"/>
  <c r="C9" i="5"/>
  <c r="C10" i="5"/>
  <c r="C11" i="5"/>
  <c r="C4" i="5"/>
  <c r="C40" i="5"/>
  <c r="C39" i="5"/>
  <c r="C33" i="5"/>
  <c r="C34" i="5"/>
  <c r="C35" i="5"/>
  <c r="C36" i="5"/>
  <c r="C37" i="5"/>
  <c r="C38" i="5"/>
  <c r="C32" i="5"/>
  <c r="C20" i="5"/>
  <c r="C21" i="5"/>
  <c r="C22" i="5"/>
  <c r="C23" i="5"/>
  <c r="C24" i="5"/>
  <c r="C25" i="5"/>
  <c r="C26" i="5"/>
  <c r="C27" i="5"/>
  <c r="C28" i="5"/>
  <c r="C29" i="5"/>
  <c r="C30" i="5"/>
  <c r="C31" i="5"/>
  <c r="C19" i="5"/>
  <c r="C18" i="5"/>
  <c r="G15" i="3"/>
  <c r="F15" i="3"/>
  <c r="E15" i="3"/>
  <c r="D15" i="3"/>
  <c r="C15" i="3"/>
  <c r="G14" i="3"/>
  <c r="F14" i="3"/>
  <c r="E14" i="3"/>
  <c r="D14" i="3"/>
  <c r="C14" i="3"/>
  <c r="G13" i="3"/>
  <c r="F13" i="3"/>
  <c r="E13" i="3"/>
  <c r="D13" i="3"/>
  <c r="C13" i="3"/>
  <c r="G12" i="3"/>
  <c r="F12" i="3"/>
  <c r="E12" i="3"/>
  <c r="D12" i="3"/>
  <c r="C12" i="3"/>
  <c r="G11" i="3"/>
  <c r="F11" i="3"/>
  <c r="E11" i="3"/>
  <c r="D11" i="3"/>
  <c r="C11" i="3"/>
  <c r="G10" i="3"/>
  <c r="F10" i="3"/>
  <c r="E10" i="3"/>
  <c r="D10" i="3"/>
  <c r="C10" i="3"/>
  <c r="G9" i="3"/>
  <c r="F9" i="3"/>
  <c r="E9" i="3"/>
  <c r="D9" i="3"/>
  <c r="C9" i="3"/>
  <c r="D8" i="3"/>
  <c r="G8" i="3"/>
  <c r="F8" i="3"/>
  <c r="E8" i="3"/>
  <c r="C8" i="3"/>
  <c r="G7" i="3"/>
  <c r="F7" i="3"/>
  <c r="E7" i="3"/>
  <c r="D7" i="3"/>
  <c r="C7" i="3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I164" i="1"/>
  <c r="J146" i="1"/>
  <c r="I146" i="1"/>
  <c r="I169" i="1" s="1"/>
  <c r="H146" i="1"/>
  <c r="G146" i="1"/>
  <c r="F146" i="1"/>
  <c r="E146" i="1"/>
  <c r="E169" i="1" s="1"/>
  <c r="D146" i="1"/>
  <c r="C146" i="1"/>
  <c r="J126" i="1"/>
  <c r="J112" i="1"/>
  <c r="J84" i="1"/>
  <c r="J70" i="1"/>
  <c r="J42" i="1"/>
  <c r="J225" i="2"/>
  <c r="J226" i="2"/>
  <c r="J227" i="2"/>
  <c r="J228" i="2"/>
  <c r="J229" i="2"/>
  <c r="J230" i="2"/>
  <c r="J231" i="2"/>
  <c r="J232" i="2"/>
  <c r="J233" i="2"/>
  <c r="J234" i="2"/>
  <c r="J235" i="2"/>
  <c r="J236" i="2"/>
  <c r="J224" i="2"/>
  <c r="I237" i="2"/>
  <c r="J202" i="2"/>
  <c r="J201" i="2"/>
  <c r="J200" i="2"/>
  <c r="J199" i="2"/>
  <c r="J203" i="2" s="1"/>
  <c r="C237" i="2"/>
  <c r="D237" i="2"/>
  <c r="E237" i="2"/>
  <c r="F237" i="2"/>
  <c r="G237" i="2"/>
  <c r="H237" i="2"/>
  <c r="B237" i="2"/>
  <c r="H167" i="1"/>
  <c r="H168" i="1"/>
  <c r="H171" i="1"/>
  <c r="H172" i="1"/>
  <c r="H175" i="1"/>
  <c r="H176" i="1"/>
  <c r="G166" i="1"/>
  <c r="G167" i="1"/>
  <c r="G170" i="1"/>
  <c r="G171" i="1"/>
  <c r="G174" i="1"/>
  <c r="G175" i="1"/>
  <c r="G165" i="1"/>
  <c r="D167" i="1"/>
  <c r="D168" i="1"/>
  <c r="D171" i="1"/>
  <c r="D172" i="1"/>
  <c r="D175" i="1"/>
  <c r="D176" i="1"/>
  <c r="C176" i="1"/>
  <c r="D169" i="1"/>
  <c r="F166" i="1"/>
  <c r="G168" i="1"/>
  <c r="H169" i="1"/>
  <c r="C169" i="1"/>
  <c r="D202" i="2"/>
  <c r="D203" i="2" s="1"/>
  <c r="E202" i="2"/>
  <c r="E203" i="2" s="1"/>
  <c r="F202" i="2"/>
  <c r="F203" i="2" s="1"/>
  <c r="G202" i="2"/>
  <c r="G203" i="2" s="1"/>
  <c r="H202" i="2"/>
  <c r="H203" i="2" s="1"/>
  <c r="I202" i="2"/>
  <c r="I203" i="2" s="1"/>
  <c r="C202" i="2"/>
  <c r="C203" i="2" s="1"/>
  <c r="C168" i="1" l="1"/>
  <c r="E176" i="1"/>
  <c r="E168" i="1"/>
  <c r="F173" i="1"/>
  <c r="I172" i="1"/>
  <c r="I168" i="1"/>
  <c r="C175" i="1"/>
  <c r="C171" i="1"/>
  <c r="C167" i="1"/>
  <c r="D165" i="1"/>
  <c r="D174" i="1"/>
  <c r="D170" i="1"/>
  <c r="D166" i="1"/>
  <c r="E175" i="1"/>
  <c r="E171" i="1"/>
  <c r="E167" i="1"/>
  <c r="F176" i="1"/>
  <c r="F172" i="1"/>
  <c r="F168" i="1"/>
  <c r="G177" i="1"/>
  <c r="G173" i="1"/>
  <c r="G169" i="1"/>
  <c r="H165" i="1"/>
  <c r="H174" i="1"/>
  <c r="H170" i="1"/>
  <c r="H166" i="1"/>
  <c r="I175" i="1"/>
  <c r="I171" i="1"/>
  <c r="I167" i="1"/>
  <c r="C172" i="1"/>
  <c r="E172" i="1"/>
  <c r="F177" i="1"/>
  <c r="F169" i="1"/>
  <c r="I176" i="1"/>
  <c r="C165" i="1"/>
  <c r="C174" i="1"/>
  <c r="C170" i="1"/>
  <c r="C166" i="1"/>
  <c r="D177" i="1"/>
  <c r="D173" i="1"/>
  <c r="E165" i="1"/>
  <c r="E174" i="1"/>
  <c r="E170" i="1"/>
  <c r="E166" i="1"/>
  <c r="F175" i="1"/>
  <c r="F171" i="1"/>
  <c r="F167" i="1"/>
  <c r="G176" i="1"/>
  <c r="G172" i="1"/>
  <c r="H177" i="1"/>
  <c r="H173" i="1"/>
  <c r="I165" i="1"/>
  <c r="I174" i="1"/>
  <c r="I170" i="1"/>
  <c r="I166" i="1"/>
  <c r="C177" i="1"/>
  <c r="C173" i="1"/>
  <c r="E177" i="1"/>
  <c r="E173" i="1"/>
  <c r="F165" i="1"/>
  <c r="F174" i="1"/>
  <c r="F170" i="1"/>
  <c r="I177" i="1"/>
  <c r="I173" i="1"/>
  <c r="G164" i="1" l="1"/>
  <c r="H164" i="1"/>
  <c r="C164" i="1"/>
  <c r="D164" i="1"/>
  <c r="F164" i="1"/>
  <c r="E164" i="1"/>
</calcChain>
</file>

<file path=xl/sharedStrings.xml><?xml version="1.0" encoding="utf-8"?>
<sst xmlns="http://schemas.openxmlformats.org/spreadsheetml/2006/main" count="1012" uniqueCount="126">
  <si>
    <t>Investitii brute in bunuri corporale din unitatile locale, pe activitati ale economiei nationale la nivel de sectiune CAEN Rev.2, regiuni de dezvoltare si judete</t>
  </si>
  <si>
    <t>Sursa datelor: INS, Baza de date TEMPO ONLINE</t>
  </si>
  <si>
    <t>Milioane lei RON</t>
  </si>
  <si>
    <t>Macroregiuni, regiuni de dezvoltare si judete</t>
  </si>
  <si>
    <t>CAEN Rev.2 (activitati ale economiei nationale)</t>
  </si>
  <si>
    <t>Ani</t>
  </si>
  <si>
    <t>ROMÂNIA</t>
  </si>
  <si>
    <t>TOTAL</t>
  </si>
  <si>
    <t>:</t>
  </si>
  <si>
    <t>01 Agricultura, vanatoare si servicii anexe</t>
  </si>
  <si>
    <t>02 Silvicultura si exploatare forestiera</t>
  </si>
  <si>
    <t>03 Pescuitul si acvacultura</t>
  </si>
  <si>
    <t>Total industrie, constructii, comert si alte servicii</t>
  </si>
  <si>
    <t>B INDUSTRIA EXTRACTIVA</t>
  </si>
  <si>
    <t>C INDUSTRIA PRELUCRATOARE</t>
  </si>
  <si>
    <t>D PRODUCTIA SI FURNIZAREA DE ENERGIE ELECTRICA SI TERMICA, GAZE, APA CALDA SI AER CONDITIONAT</t>
  </si>
  <si>
    <t>E DISTRIBUTIA APEI; SALUBRITATE, GESTIONAREA DESEURILOR, ACTIVITATI DE DECONTAMINARE</t>
  </si>
  <si>
    <t>F CONSTRUCTII</t>
  </si>
  <si>
    <t>G COMERT CU RIDICATA SI CU AMANUNTUL; REPARAREA AUTOVEHICULELOR SI MOTOCICLETELOR</t>
  </si>
  <si>
    <t>H TRANSPORT SI DEPOZITARE</t>
  </si>
  <si>
    <t>I HOTELURI SI RESTAURANTE</t>
  </si>
  <si>
    <t>J INFORMATII SI COMUNICATII</t>
  </si>
  <si>
    <t>P INVATAMANT</t>
  </si>
  <si>
    <t>Q SANATATE SI ASISTENTA SOCIALA</t>
  </si>
  <si>
    <t>S ALTE ACTIVITATI DE SERVICII</t>
  </si>
  <si>
    <t>Regiunea CENTRU</t>
  </si>
  <si>
    <t>c</t>
  </si>
  <si>
    <t>Regiunea NORD-EST</t>
  </si>
  <si>
    <t>Regiunea NORD-VEST</t>
  </si>
  <si>
    <t>Regiunea SUD-EST</t>
  </si>
  <si>
    <t>Regiunea SUD-MUNTENIA</t>
  </si>
  <si>
    <t>Arges</t>
  </si>
  <si>
    <t>Calarasi</t>
  </si>
  <si>
    <t>Dambovita</t>
  </si>
  <si>
    <t>Giurgiu</t>
  </si>
  <si>
    <t>Ialomita</t>
  </si>
  <si>
    <t>Prahova</t>
  </si>
  <si>
    <t>Teleorman</t>
  </si>
  <si>
    <t>Regiunea SUD-VEST OLTENIA</t>
  </si>
  <si>
    <t>Regiunea VEST</t>
  </si>
  <si>
    <t>Regiunea BUCURESTI - ILFOV</t>
  </si>
  <si>
    <t>Regiuni de dezvoltare si judete</t>
  </si>
  <si>
    <t xml:space="preserve">Investitii brute in bunuri corporale din unitatile locale, pe regiuni de dezvoltare </t>
  </si>
  <si>
    <t>Anexa 2c</t>
  </si>
  <si>
    <r>
      <t xml:space="preserve">TRANZACTII IMOBILIARE, INCHIRIERI SI ACTIVITATI DE SERVICII PRESTATE IN PRINCIPAL INTREPRINDERILOR </t>
    </r>
    <r>
      <rPr>
        <b/>
        <vertAlign val="superscript"/>
        <sz val="10"/>
        <color theme="1"/>
        <rFont val="Arial Narrow"/>
        <family val="2"/>
      </rPr>
      <t>1</t>
    </r>
  </si>
  <si>
    <r>
      <rPr>
        <b/>
        <vertAlign val="superscript"/>
        <sz val="10"/>
        <color theme="1"/>
        <rFont val="Arial Narrow"/>
        <family val="2"/>
      </rPr>
      <t>1</t>
    </r>
    <r>
      <rPr>
        <b/>
        <sz val="10"/>
        <color theme="1"/>
        <rFont val="Arial Narrow"/>
        <family val="2"/>
      </rPr>
      <t>(activitati profesionale, stiintifice si tehnice, activitati de servicii administrative si activitati de servicii suport )</t>
    </r>
  </si>
  <si>
    <t>Notă</t>
  </si>
  <si>
    <t>Investitii nete din unitatile locale, pe activitati ale economiei nationale la nivel de sectiune CAEN Rev.2, regiuni de dezvoltare</t>
  </si>
  <si>
    <t>Investitii nete din unitatile locale, pe activitati ale economiei nationale la nivel de sectiune CAEN Rev.2,  regiuni de dezvoltare si judete</t>
  </si>
  <si>
    <r>
      <t>Legenda:</t>
    </r>
    <r>
      <rPr>
        <sz val="10"/>
        <color rgb="FF000000"/>
        <rFont val="Arial Narrow"/>
        <family val="2"/>
      </rPr>
      <t xml:space="preserve"> ':' - date lipsa; 'c' - date confidentiale; 9999,00 - normal - date definitive; </t>
    </r>
    <r>
      <rPr>
        <u/>
        <sz val="10"/>
        <color rgb="FF000000"/>
        <rFont val="Arial Narrow"/>
        <family val="2"/>
      </rPr>
      <t>9999,00 - subliniat</t>
    </r>
    <r>
      <rPr>
        <sz val="10"/>
        <color rgb="FF000000"/>
        <rFont val="Arial Narrow"/>
        <family val="2"/>
      </rPr>
      <t xml:space="preserve"> - date provizorii </t>
    </r>
  </si>
  <si>
    <t xml:space="preserve">B </t>
  </si>
  <si>
    <t xml:space="preserve">C </t>
  </si>
  <si>
    <t xml:space="preserve">D </t>
  </si>
  <si>
    <t xml:space="preserve">E </t>
  </si>
  <si>
    <t>F</t>
  </si>
  <si>
    <t xml:space="preserve">G </t>
  </si>
  <si>
    <t xml:space="preserve">H </t>
  </si>
  <si>
    <t xml:space="preserve">I </t>
  </si>
  <si>
    <t xml:space="preserve">J </t>
  </si>
  <si>
    <t xml:space="preserve">P </t>
  </si>
  <si>
    <t xml:space="preserve">Q </t>
  </si>
  <si>
    <t xml:space="preserve">S </t>
  </si>
  <si>
    <t>K</t>
  </si>
  <si>
    <t>K TRANZACTII IMOBILIARE, INCHIRIERI SI ACTIVITATI DE SERVICII PRESTATE IN PRINCIPAL INTREPRINDERILOR (activitati profesionale, stiintifice si tehnice, activitati de servicii administrative si activitati de servicii suport )</t>
  </si>
  <si>
    <t>Regiunea Sud Muntenia</t>
  </si>
  <si>
    <t xml:space="preserve">Regiunea de dezvoltare </t>
  </si>
  <si>
    <t>Industrie</t>
  </si>
  <si>
    <t>Constructii</t>
  </si>
  <si>
    <t>Comert</t>
  </si>
  <si>
    <t>total</t>
  </si>
  <si>
    <t>Servicii</t>
  </si>
  <si>
    <t>Evolutia investitiilor  brute in regiunea Sud Muntenia</t>
  </si>
  <si>
    <t>Macroregiunea</t>
  </si>
  <si>
    <t>Sud Muntenia</t>
  </si>
  <si>
    <t>Industria extractiva</t>
  </si>
  <si>
    <t>Industria prelucratoare</t>
  </si>
  <si>
    <t>Productia si furnizarea de energie electrica si termica, gaze, apa calda si aer conditionat</t>
  </si>
  <si>
    <t>Distributia apei; salubritate, gestionarea deseurilor, activitati de decontaminare</t>
  </si>
  <si>
    <t>Comert cu ridicata si cu amanuntul; repararea autovehiculelor si motocicletelor</t>
  </si>
  <si>
    <t>Transport si depozitare</t>
  </si>
  <si>
    <t>Hoteluri si restaurante</t>
  </si>
  <si>
    <t>Informatii si comunicatii</t>
  </si>
  <si>
    <r>
      <t xml:space="preserve">Tranzactii imobiliare, inchirieri si activitati de servicii prestate in principal intreprinderilor </t>
    </r>
    <r>
      <rPr>
        <vertAlign val="superscript"/>
        <sz val="10"/>
        <color rgb="FF000000"/>
        <rFont val="Arial Narrow"/>
        <family val="2"/>
        <charset val="238"/>
      </rPr>
      <t>1</t>
    </r>
  </si>
  <si>
    <t>Invatamant</t>
  </si>
  <si>
    <t>Sanatate si asistenta sociala</t>
  </si>
  <si>
    <t>Alte activitati de servicii</t>
  </si>
  <si>
    <t>Valoare (milioane euro)</t>
  </si>
  <si>
    <t>Pondere în total ISD (%)</t>
  </si>
  <si>
    <t xml:space="preserve">TOTAL, din care: </t>
  </si>
  <si>
    <t xml:space="preserve">BUCUREŞTI-ILFOV </t>
  </si>
  <si>
    <t>CENTRU</t>
  </si>
  <si>
    <t xml:space="preserve">VEST </t>
  </si>
  <si>
    <t>SUD-MUNTENIA</t>
  </si>
  <si>
    <t>NORD-VEST</t>
  </si>
  <si>
    <t xml:space="preserve">SUD-EST </t>
  </si>
  <si>
    <t xml:space="preserve">SUD-VEST - OLTENIA </t>
  </si>
  <si>
    <t xml:space="preserve">NORD-EST </t>
  </si>
  <si>
    <t xml:space="preserve">Valoare (milioane euro) </t>
  </si>
  <si>
    <r>
      <t xml:space="preserve">TOTAL, </t>
    </r>
    <r>
      <rPr>
        <b/>
        <i/>
        <sz val="8"/>
        <color rgb="FF1C449D"/>
        <rFont val="Arial"/>
        <family val="2"/>
        <charset val="238"/>
      </rPr>
      <t xml:space="preserve">din care: </t>
    </r>
  </si>
  <si>
    <r>
      <t xml:space="preserve">Industrie, </t>
    </r>
    <r>
      <rPr>
        <i/>
        <sz val="8"/>
        <color rgb="FF1C449D"/>
        <rFont val="Arial"/>
        <family val="2"/>
        <charset val="238"/>
      </rPr>
      <t xml:space="preserve">din care: </t>
    </r>
  </si>
  <si>
    <t xml:space="preserve">Industria extractivă </t>
  </si>
  <si>
    <r>
      <t xml:space="preserve">Industria prelucrătoare, </t>
    </r>
    <r>
      <rPr>
        <i/>
        <sz val="8"/>
        <color rgb="FF231F20"/>
        <rFont val="Arial"/>
        <family val="2"/>
        <charset val="238"/>
      </rPr>
      <t xml:space="preserve">din care: </t>
    </r>
  </si>
  <si>
    <t xml:space="preserve">– alimente, băuturi şi tutun </t>
  </si>
  <si>
    <t xml:space="preserve">– ciment, sticlă, ceramică </t>
  </si>
  <si>
    <t xml:space="preserve">– fabricare produse din lemn, inclusiv mobilă </t>
  </si>
  <si>
    <t xml:space="preserve">– fabricarea calculatoarelor, altor produse electronice, optice şi electrice </t>
  </si>
  <si>
    <t xml:space="preserve">– maşini, utilaje şi echipamente </t>
  </si>
  <si>
    <t xml:space="preserve">– metalurgie </t>
  </si>
  <si>
    <t xml:space="preserve">– mijloace de transport </t>
  </si>
  <si>
    <t xml:space="preserve">– prelucrare ţiţei, produse chimice, cauciuc şi mase plastice </t>
  </si>
  <si>
    <t>– textile, confecţii şi pielărie</t>
  </si>
  <si>
    <t>– alte ramuri ale industriei prelucrătoare</t>
  </si>
  <si>
    <t xml:space="preserve">Energie electrică, gaze şi apă </t>
  </si>
  <si>
    <t xml:space="preserve">Activităţi profesionale, ştiinţifice, tehnice şi administrative şi servicii suport </t>
  </si>
  <si>
    <t xml:space="preserve">Agricultură, silvicultură şi pescuit </t>
  </si>
  <si>
    <t xml:space="preserve">Comerţ </t>
  </si>
  <si>
    <t xml:space="preserve">Construcţii şi tranzacţii imobiliare </t>
  </si>
  <si>
    <t xml:space="preserve">Hoteluri şi restaurante </t>
  </si>
  <si>
    <t xml:space="preserve">Intermedieri financiare și asigurări </t>
  </si>
  <si>
    <t xml:space="preserve">Tehnologia informaţiei și comunicaţii </t>
  </si>
  <si>
    <t xml:space="preserve">Transporturi </t>
  </si>
  <si>
    <t xml:space="preserve">Alte activităţi </t>
  </si>
  <si>
    <t xml:space="preserve">Investitii nete din industrie, constructii, comert si alte servicii din unitatile locale, pe regiuni de dezvoltare </t>
  </si>
  <si>
    <t>Sursa:BNR- Investiţiile străine directe în România în anul 2015</t>
  </si>
  <si>
    <t>Repartizarea pe principalele activităţi economice a soldului ISD la 31 decembrie 2015</t>
  </si>
  <si>
    <t>Repartizarea pe regiuni de dezvoltare a soldului Investitiilor Straine Directe, la 31 decembrie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</si>
</sst>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0070C0"/>
      <name val="Arial Narrow"/>
      <family val="2"/>
    </font>
    <font>
      <sz val="12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vertAlign val="superscript"/>
      <sz val="10"/>
      <color theme="1"/>
      <name val="Arial Narrow"/>
      <family val="2"/>
    </font>
    <font>
      <sz val="8"/>
      <color rgb="FF000000"/>
      <name val="Verdana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u/>
      <sz val="10"/>
      <color rgb="FF000000"/>
      <name val="Arial Narrow"/>
      <family val="2"/>
    </font>
    <font>
      <sz val="10"/>
      <color rgb="FF000000"/>
      <name val="Arial Narrow"/>
      <family val="2"/>
      <charset val="238"/>
    </font>
    <font>
      <vertAlign val="superscript"/>
      <sz val="10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0"/>
      <color rgb="FF1C449D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1C449D"/>
      <name val="Arial"/>
      <family val="2"/>
      <charset val="238"/>
    </font>
    <font>
      <b/>
      <i/>
      <sz val="8"/>
      <color rgb="FF1C449D"/>
      <name val="Arial"/>
      <family val="2"/>
      <charset val="238"/>
    </font>
    <font>
      <sz val="8"/>
      <color rgb="FF1C449D"/>
      <name val="Arial"/>
      <family val="2"/>
      <charset val="238"/>
    </font>
    <font>
      <i/>
      <sz val="8"/>
      <color rgb="FF1C449D"/>
      <name val="Arial"/>
      <family val="2"/>
      <charset val="238"/>
    </font>
    <font>
      <sz val="8"/>
      <color rgb="FF231F20"/>
      <name val="Arial"/>
      <family val="2"/>
      <charset val="238"/>
    </font>
    <font>
      <i/>
      <sz val="8"/>
      <color rgb="FF231F20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2" fillId="0" borderId="5" xfId="0" applyFont="1" applyBorder="1" applyAlignment="1">
      <alignment horizontal="right" wrapText="1"/>
    </xf>
    <xf numFmtId="0" fontId="3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right" wrapText="1"/>
    </xf>
    <xf numFmtId="0" fontId="2" fillId="0" borderId="12" xfId="0" applyFont="1" applyBorder="1" applyAlignment="1">
      <alignment horizontal="right" wrapText="1"/>
    </xf>
    <xf numFmtId="0" fontId="2" fillId="0" borderId="13" xfId="0" applyFont="1" applyBorder="1" applyAlignment="1">
      <alignment horizontal="right" wrapText="1"/>
    </xf>
    <xf numFmtId="0" fontId="3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right" wrapText="1"/>
    </xf>
    <xf numFmtId="0" fontId="2" fillId="0" borderId="16" xfId="0" applyFont="1" applyBorder="1" applyAlignment="1">
      <alignment horizontal="right" wrapText="1"/>
    </xf>
    <xf numFmtId="0" fontId="3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right" wrapText="1"/>
    </xf>
    <xf numFmtId="0" fontId="2" fillId="0" borderId="20" xfId="0" applyFont="1" applyBorder="1" applyAlignment="1">
      <alignment horizontal="right" wrapText="1"/>
    </xf>
    <xf numFmtId="0" fontId="2" fillId="0" borderId="21" xfId="0" applyFont="1" applyBorder="1" applyAlignment="1">
      <alignment horizontal="right" wrapText="1"/>
    </xf>
    <xf numFmtId="0" fontId="3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2" fillId="0" borderId="0" xfId="0" applyFont="1" applyAlignment="1">
      <alignment vertical="top"/>
    </xf>
    <xf numFmtId="0" fontId="3" fillId="0" borderId="22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right" wrapText="1"/>
    </xf>
    <xf numFmtId="0" fontId="1" fillId="0" borderId="0" xfId="0" applyFont="1" applyAlignment="1"/>
    <xf numFmtId="0" fontId="4" fillId="2" borderId="0" xfId="0" applyFont="1" applyFill="1" applyAlignment="1">
      <alignment vertical="top"/>
    </xf>
    <xf numFmtId="0" fontId="3" fillId="0" borderId="0" xfId="0" applyFont="1" applyAlignment="1">
      <alignment horizontal="left"/>
    </xf>
    <xf numFmtId="0" fontId="2" fillId="0" borderId="23" xfId="0" applyFont="1" applyBorder="1"/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wrapText="1"/>
    </xf>
    <xf numFmtId="0" fontId="2" fillId="2" borderId="12" xfId="0" applyFont="1" applyFill="1" applyBorder="1" applyAlignment="1">
      <alignment horizontal="right" wrapText="1"/>
    </xf>
    <xf numFmtId="0" fontId="2" fillId="3" borderId="12" xfId="0" applyFont="1" applyFill="1" applyBorder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center" vertical="top" wrapText="1"/>
    </xf>
    <xf numFmtId="0" fontId="1" fillId="0" borderId="0" xfId="0" applyFont="1" applyAlignment="1"/>
    <xf numFmtId="0" fontId="3" fillId="0" borderId="33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7" xfId="0" applyFont="1" applyBorder="1" applyAlignment="1">
      <alignment horizontal="right" wrapText="1"/>
    </xf>
    <xf numFmtId="0" fontId="2" fillId="4" borderId="11" xfId="0" applyFont="1" applyFill="1" applyBorder="1" applyAlignment="1">
      <alignment horizontal="right" wrapText="1"/>
    </xf>
    <xf numFmtId="0" fontId="2" fillId="4" borderId="12" xfId="0" applyFont="1" applyFill="1" applyBorder="1" applyAlignment="1">
      <alignment horizontal="right" wrapText="1"/>
    </xf>
    <xf numFmtId="0" fontId="3" fillId="0" borderId="33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right" wrapText="1"/>
    </xf>
    <xf numFmtId="0" fontId="2" fillId="0" borderId="28" xfId="0" applyFont="1" applyBorder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23" xfId="0" applyFont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/>
    <xf numFmtId="0" fontId="3" fillId="0" borderId="3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wrapText="1"/>
    </xf>
    <xf numFmtId="0" fontId="3" fillId="0" borderId="43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right" wrapText="1"/>
    </xf>
    <xf numFmtId="0" fontId="2" fillId="0" borderId="44" xfId="0" applyFont="1" applyBorder="1" applyAlignment="1">
      <alignment horizontal="right" wrapText="1"/>
    </xf>
    <xf numFmtId="0" fontId="2" fillId="0" borderId="47" xfId="0" applyFont="1" applyBorder="1" applyAlignment="1">
      <alignment horizontal="right" wrapText="1"/>
    </xf>
    <xf numFmtId="0" fontId="2" fillId="0" borderId="46" xfId="0" applyFont="1" applyBorder="1" applyAlignment="1">
      <alignment horizontal="right" wrapText="1"/>
    </xf>
    <xf numFmtId="0" fontId="2" fillId="0" borderId="45" xfId="0" applyFont="1" applyBorder="1" applyAlignment="1">
      <alignment horizontal="right" wrapText="1"/>
    </xf>
    <xf numFmtId="0" fontId="2" fillId="2" borderId="44" xfId="0" applyFont="1" applyFill="1" applyBorder="1" applyAlignment="1">
      <alignment horizontal="right" wrapText="1"/>
    </xf>
    <xf numFmtId="0" fontId="3" fillId="0" borderId="48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13" xfId="0" applyFont="1" applyBorder="1"/>
    <xf numFmtId="0" fontId="2" fillId="0" borderId="17" xfId="0" applyFont="1" applyBorder="1"/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52" xfId="0" applyFont="1" applyBorder="1" applyAlignment="1">
      <alignment horizontal="left" vertical="center" wrapText="1"/>
    </xf>
    <xf numFmtId="0" fontId="2" fillId="0" borderId="53" xfId="0" applyFont="1" applyBorder="1"/>
    <xf numFmtId="0" fontId="3" fillId="0" borderId="33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2" fillId="2" borderId="13" xfId="0" applyFont="1" applyFill="1" applyBorder="1" applyAlignment="1">
      <alignment horizontal="right" wrapText="1"/>
    </xf>
    <xf numFmtId="0" fontId="2" fillId="5" borderId="12" xfId="0" applyFont="1" applyFill="1" applyBorder="1" applyAlignment="1">
      <alignment horizontal="right" wrapText="1"/>
    </xf>
    <xf numFmtId="0" fontId="2" fillId="0" borderId="29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3" fillId="0" borderId="0" xfId="0" applyFont="1" applyAlignment="1"/>
    <xf numFmtId="0" fontId="2" fillId="0" borderId="0" xfId="0" applyFont="1" applyBorder="1" applyAlignment="1">
      <alignment wrapText="1"/>
    </xf>
    <xf numFmtId="0" fontId="2" fillId="0" borderId="0" xfId="0" applyFont="1" applyAlignment="1"/>
    <xf numFmtId="0" fontId="10" fillId="0" borderId="0" xfId="0" applyFont="1" applyAlignment="1"/>
    <xf numFmtId="0" fontId="2" fillId="0" borderId="0" xfId="0" applyFont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3" fillId="0" borderId="54" xfId="0" applyFont="1" applyBorder="1" applyAlignment="1">
      <alignment horizontal="center" vertical="center" wrapText="1"/>
    </xf>
    <xf numFmtId="0" fontId="2" fillId="4" borderId="44" xfId="0" applyFont="1" applyFill="1" applyBorder="1" applyAlignment="1">
      <alignment horizontal="right" wrapText="1"/>
    </xf>
    <xf numFmtId="0" fontId="3" fillId="0" borderId="29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2" fillId="0" borderId="9" xfId="0" applyFont="1" applyBorder="1"/>
    <xf numFmtId="0" fontId="2" fillId="0" borderId="21" xfId="0" applyFont="1" applyBorder="1"/>
    <xf numFmtId="0" fontId="3" fillId="0" borderId="57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58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29" xfId="0" applyFont="1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3" fillId="0" borderId="23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164" fontId="2" fillId="0" borderId="0" xfId="0" applyNumberFormat="1" applyFont="1"/>
    <xf numFmtId="0" fontId="13" fillId="0" borderId="60" xfId="0" applyFont="1" applyBorder="1" applyAlignment="1">
      <alignment vertical="top" wrapText="1"/>
    </xf>
    <xf numFmtId="0" fontId="13" fillId="0" borderId="61" xfId="0" applyFont="1" applyBorder="1" applyAlignment="1">
      <alignment vertical="top" wrapText="1"/>
    </xf>
    <xf numFmtId="0" fontId="13" fillId="0" borderId="62" xfId="0" applyFont="1" applyBorder="1" applyAlignment="1">
      <alignment vertical="top" wrapText="1"/>
    </xf>
    <xf numFmtId="0" fontId="13" fillId="0" borderId="63" xfId="0" applyFont="1" applyBorder="1" applyAlignment="1">
      <alignment vertical="top" wrapText="1"/>
    </xf>
    <xf numFmtId="0" fontId="15" fillId="0" borderId="0" xfId="0" applyFont="1"/>
    <xf numFmtId="0" fontId="16" fillId="6" borderId="0" xfId="0" applyFont="1" applyFill="1"/>
    <xf numFmtId="0" fontId="16" fillId="6" borderId="0" xfId="0" applyFont="1" applyFill="1" applyAlignment="1">
      <alignment horizontal="center" wrapText="1"/>
    </xf>
    <xf numFmtId="0" fontId="17" fillId="0" borderId="0" xfId="0" applyFont="1"/>
    <xf numFmtId="0" fontId="18" fillId="0" borderId="60" xfId="0" applyFont="1" applyBorder="1" applyAlignment="1">
      <alignment vertical="top" wrapText="1"/>
    </xf>
    <xf numFmtId="0" fontId="18" fillId="0" borderId="61" xfId="0" applyFont="1" applyBorder="1" applyAlignment="1">
      <alignment vertical="top" wrapText="1"/>
    </xf>
    <xf numFmtId="0" fontId="19" fillId="0" borderId="62" xfId="0" applyFont="1" applyBorder="1" applyAlignment="1">
      <alignment vertical="top" wrapText="1"/>
    </xf>
    <xf numFmtId="0" fontId="19" fillId="0" borderId="63" xfId="0" applyFont="1" applyBorder="1" applyAlignment="1">
      <alignment vertical="top" wrapText="1"/>
    </xf>
    <xf numFmtId="0" fontId="21" fillId="0" borderId="62" xfId="0" applyFont="1" applyBorder="1" applyAlignment="1">
      <alignment vertical="top" wrapText="1"/>
    </xf>
    <xf numFmtId="0" fontId="21" fillId="0" borderId="63" xfId="0" applyFont="1" applyBorder="1" applyAlignment="1">
      <alignment vertical="top" wrapText="1"/>
    </xf>
    <xf numFmtId="0" fontId="23" fillId="0" borderId="62" xfId="0" applyFont="1" applyBorder="1" applyAlignment="1">
      <alignment vertical="top" wrapText="1"/>
    </xf>
    <xf numFmtId="0" fontId="23" fillId="0" borderId="63" xfId="0" applyFont="1" applyBorder="1" applyAlignment="1">
      <alignment vertical="top" wrapText="1"/>
    </xf>
    <xf numFmtId="0" fontId="3" fillId="0" borderId="29" xfId="0" applyFont="1" applyBorder="1" applyAlignment="1">
      <alignment horizontal="center" vertical="top" wrapText="1"/>
    </xf>
    <xf numFmtId="0" fontId="3" fillId="0" borderId="4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/>
    <xf numFmtId="0" fontId="3" fillId="0" borderId="29" xfId="0" applyFont="1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3" fillId="0" borderId="4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top" wrapText="1"/>
    </xf>
    <xf numFmtId="0" fontId="0" fillId="0" borderId="55" xfId="0" applyBorder="1" applyAlignment="1">
      <alignment horizontal="center" vertical="top" wrapText="1"/>
    </xf>
    <xf numFmtId="0" fontId="0" fillId="0" borderId="56" xfId="0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42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right" wrapText="1"/>
    </xf>
    <xf numFmtId="0" fontId="2" fillId="0" borderId="39" xfId="0" applyFont="1" applyBorder="1" applyAlignment="1">
      <alignment horizontal="right" wrapText="1"/>
    </xf>
    <xf numFmtId="0" fontId="2" fillId="0" borderId="66" xfId="0" applyFont="1" applyBorder="1" applyAlignment="1">
      <alignment horizontal="right" wrapText="1"/>
    </xf>
    <xf numFmtId="0" fontId="3" fillId="0" borderId="42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9" fontId="2" fillId="0" borderId="12" xfId="0" applyNumberFormat="1" applyFont="1" applyBorder="1" applyAlignment="1">
      <alignment horizontal="right" wrapText="1"/>
    </xf>
    <xf numFmtId="164" fontId="2" fillId="0" borderId="12" xfId="0" applyNumberFormat="1" applyFont="1" applyBorder="1" applyAlignment="1">
      <alignment horizontal="right" wrapText="1"/>
    </xf>
    <xf numFmtId="0" fontId="3" fillId="0" borderId="2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2" fillId="0" borderId="26" xfId="0" applyNumberFormat="1" applyFont="1" applyBorder="1" applyAlignment="1">
      <alignment horizontal="right" wrapText="1"/>
    </xf>
    <xf numFmtId="164" fontId="2" fillId="0" borderId="26" xfId="0" applyNumberFormat="1" applyFont="1" applyBorder="1" applyAlignment="1">
      <alignment horizontal="right" wrapText="1"/>
    </xf>
    <xf numFmtId="164" fontId="2" fillId="0" borderId="27" xfId="0" applyNumberFormat="1" applyFont="1" applyBorder="1" applyAlignment="1">
      <alignment horizontal="right" wrapText="1"/>
    </xf>
    <xf numFmtId="164" fontId="2" fillId="0" borderId="16" xfId="0" applyNumberFormat="1" applyFont="1" applyBorder="1" applyAlignment="1">
      <alignment horizontal="right" wrapText="1"/>
    </xf>
    <xf numFmtId="0" fontId="2" fillId="0" borderId="55" xfId="0" applyFont="1" applyBorder="1" applyAlignment="1">
      <alignment vertical="top"/>
    </xf>
    <xf numFmtId="0" fontId="2" fillId="0" borderId="56" xfId="0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3" fillId="0" borderId="5" xfId="0" applyFont="1" applyBorder="1" applyAlignment="1">
      <alignment horizontal="left" vertical="center" wrapText="1"/>
    </xf>
    <xf numFmtId="0" fontId="13" fillId="0" borderId="13" xfId="0" applyFont="1" applyBorder="1" applyAlignment="1">
      <alignment wrapText="1"/>
    </xf>
    <xf numFmtId="0" fontId="13" fillId="0" borderId="17" xfId="0" applyFont="1" applyBorder="1" applyAlignment="1">
      <alignment wrapText="1"/>
    </xf>
    <xf numFmtId="9" fontId="2" fillId="0" borderId="13" xfId="0" applyNumberFormat="1" applyFont="1" applyBorder="1" applyAlignment="1">
      <alignment horizontal="right" wrapText="1"/>
    </xf>
    <xf numFmtId="164" fontId="2" fillId="0" borderId="13" xfId="0" applyNumberFormat="1" applyFont="1" applyBorder="1" applyAlignment="1">
      <alignment horizontal="right" wrapText="1"/>
    </xf>
    <xf numFmtId="164" fontId="2" fillId="0" borderId="17" xfId="0" applyNumberFormat="1" applyFont="1" applyBorder="1" applyAlignment="1">
      <alignment horizontal="right" wrapText="1"/>
    </xf>
    <xf numFmtId="0" fontId="3" fillId="0" borderId="66" xfId="0" applyFont="1" applyBorder="1" applyAlignment="1">
      <alignment horizontal="center" vertical="center" wrapText="1"/>
    </xf>
    <xf numFmtId="164" fontId="21" fillId="0" borderId="63" xfId="0" applyNumberFormat="1" applyFont="1" applyBorder="1" applyAlignment="1">
      <alignment vertical="top" wrapText="1"/>
    </xf>
    <xf numFmtId="164" fontId="23" fillId="0" borderId="63" xfId="0" applyNumberFormat="1" applyFont="1" applyBorder="1" applyAlignment="1">
      <alignment vertical="top" wrapText="1"/>
    </xf>
    <xf numFmtId="164" fontId="25" fillId="0" borderId="63" xfId="0" applyNumberFormat="1" applyFont="1" applyBorder="1" applyAlignment="1">
      <alignment vertical="top" wrapText="1"/>
    </xf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Arial Narrow" panose="020B0606020202030204" pitchFamily="34" charset="0"/>
              </a:defRPr>
            </a:pPr>
            <a:r>
              <a:rPr lang="vi-VN" sz="1400"/>
              <a:t>Investitii brute in bunuri corporale din unitatile locale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'Inv brute National si regional'!$C$6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'Inv brute National si regional'!$B$8:$B$14</c:f>
              <c:strCache>
                <c:ptCount val="7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</c:strCache>
            </c:strRef>
          </c:cat>
          <c:val>
            <c:numRef>
              <c:f>'Inv brute National si regional'!$C$8:$C$14</c:f>
              <c:numCache>
                <c:formatCode>General</c:formatCode>
                <c:ptCount val="7"/>
                <c:pt idx="0">
                  <c:v>16024</c:v>
                </c:pt>
                <c:pt idx="1">
                  <c:v>10495</c:v>
                </c:pt>
                <c:pt idx="2">
                  <c:v>12337</c:v>
                </c:pt>
                <c:pt idx="3">
                  <c:v>12643</c:v>
                </c:pt>
                <c:pt idx="4">
                  <c:v>17296</c:v>
                </c:pt>
                <c:pt idx="5">
                  <c:v>8979</c:v>
                </c:pt>
                <c:pt idx="6">
                  <c:v>14189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04-43B8-B0A9-445ACB76ED85}"/>
            </c:ext>
          </c:extLst>
        </c:ser>
        <c:ser>
          <c:idx val="2"/>
          <c:order val="1"/>
          <c:tx>
            <c:strRef>
              <c:f>'Inv brute National si regional'!$D$6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'Inv brute National si regional'!$B$8:$B$14</c:f>
              <c:strCache>
                <c:ptCount val="7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</c:strCache>
            </c:strRef>
          </c:cat>
          <c:val>
            <c:numRef>
              <c:f>'Inv brute National si regional'!$D$8:$D$14</c:f>
              <c:numCache>
                <c:formatCode>General</c:formatCode>
                <c:ptCount val="7"/>
                <c:pt idx="0">
                  <c:v>11738</c:v>
                </c:pt>
                <c:pt idx="1">
                  <c:v>6355</c:v>
                </c:pt>
                <c:pt idx="2">
                  <c:v>9818</c:v>
                </c:pt>
                <c:pt idx="3">
                  <c:v>9610</c:v>
                </c:pt>
                <c:pt idx="4">
                  <c:v>11425</c:v>
                </c:pt>
                <c:pt idx="5">
                  <c:v>7929</c:v>
                </c:pt>
                <c:pt idx="6">
                  <c:v>10208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04-43B8-B0A9-445ACB76ED85}"/>
            </c:ext>
          </c:extLst>
        </c:ser>
        <c:ser>
          <c:idx val="3"/>
          <c:order val="2"/>
          <c:tx>
            <c:strRef>
              <c:f>'Inv brute National si regional'!$E$6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'Inv brute National si regional'!$B$8:$B$14</c:f>
              <c:strCache>
                <c:ptCount val="7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</c:strCache>
            </c:strRef>
          </c:cat>
          <c:val>
            <c:numRef>
              <c:f>'Inv brute National si regional'!$E$8:$E$14</c:f>
              <c:numCache>
                <c:formatCode>General</c:formatCode>
                <c:ptCount val="7"/>
                <c:pt idx="0">
                  <c:v>9174</c:v>
                </c:pt>
                <c:pt idx="1">
                  <c:v>6357</c:v>
                </c:pt>
                <c:pt idx="2">
                  <c:v>7435</c:v>
                </c:pt>
                <c:pt idx="3">
                  <c:v>11651</c:v>
                </c:pt>
                <c:pt idx="4">
                  <c:v>11545</c:v>
                </c:pt>
                <c:pt idx="5">
                  <c:v>7854</c:v>
                </c:pt>
                <c:pt idx="6">
                  <c:v>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04-43B8-B0A9-445ACB76ED85}"/>
            </c:ext>
          </c:extLst>
        </c:ser>
        <c:ser>
          <c:idx val="4"/>
          <c:order val="3"/>
          <c:tx>
            <c:strRef>
              <c:f>'Inv brute National si regional'!$F$6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'Inv brute National si regional'!$B$8:$B$14</c:f>
              <c:strCache>
                <c:ptCount val="7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</c:strCache>
            </c:strRef>
          </c:cat>
          <c:val>
            <c:numRef>
              <c:f>'Inv brute National si regional'!$F$8:$F$14</c:f>
              <c:numCache>
                <c:formatCode>General</c:formatCode>
                <c:ptCount val="7"/>
                <c:pt idx="0">
                  <c:v>45479</c:v>
                </c:pt>
                <c:pt idx="1">
                  <c:v>7957</c:v>
                </c:pt>
                <c:pt idx="2">
                  <c:v>9369</c:v>
                </c:pt>
                <c:pt idx="3">
                  <c:v>12035</c:v>
                </c:pt>
                <c:pt idx="4">
                  <c:v>15452</c:v>
                </c:pt>
                <c:pt idx="5">
                  <c:v>8505</c:v>
                </c:pt>
                <c:pt idx="6">
                  <c:v>8834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04-43B8-B0A9-445ACB76ED85}"/>
            </c:ext>
          </c:extLst>
        </c:ser>
        <c:ser>
          <c:idx val="5"/>
          <c:order val="4"/>
          <c:tx>
            <c:strRef>
              <c:f>'Inv brute National si regional'!$G$6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'Inv brute National si regional'!$B$8:$B$14</c:f>
              <c:strCache>
                <c:ptCount val="7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</c:strCache>
            </c:strRef>
          </c:cat>
          <c:val>
            <c:numRef>
              <c:f>'Inv brute National si regional'!$G$8:$G$14</c:f>
              <c:numCache>
                <c:formatCode>General</c:formatCode>
                <c:ptCount val="7"/>
                <c:pt idx="0">
                  <c:v>11002</c:v>
                </c:pt>
                <c:pt idx="1">
                  <c:v>7834</c:v>
                </c:pt>
                <c:pt idx="2">
                  <c:v>9639</c:v>
                </c:pt>
                <c:pt idx="3">
                  <c:v>10880</c:v>
                </c:pt>
                <c:pt idx="4">
                  <c:v>15283</c:v>
                </c:pt>
                <c:pt idx="5">
                  <c:v>12083</c:v>
                </c:pt>
                <c:pt idx="6">
                  <c:v>10289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04-43B8-B0A9-445ACB76ED85}"/>
            </c:ext>
          </c:extLst>
        </c:ser>
        <c:ser>
          <c:idx val="0"/>
          <c:order val="5"/>
          <c:tx>
            <c:strRef>
              <c:f>'Inv brute National si regional'!$H$6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'Inv brute National si regional'!$B$8:$B$14</c:f>
              <c:strCache>
                <c:ptCount val="7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</c:strCache>
            </c:strRef>
          </c:cat>
          <c:val>
            <c:numRef>
              <c:f>'Inv brute National si regional'!$H$8:$H$14</c:f>
              <c:numCache>
                <c:formatCode>General</c:formatCode>
                <c:ptCount val="7"/>
                <c:pt idx="0">
                  <c:v>12724</c:v>
                </c:pt>
                <c:pt idx="1">
                  <c:v>5708</c:v>
                </c:pt>
                <c:pt idx="2">
                  <c:v>8401</c:v>
                </c:pt>
                <c:pt idx="3">
                  <c:v>11414</c:v>
                </c:pt>
                <c:pt idx="4">
                  <c:v>10845</c:v>
                </c:pt>
                <c:pt idx="5">
                  <c:v>5753</c:v>
                </c:pt>
                <c:pt idx="6">
                  <c:v>8672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04-43B8-B0A9-445ACB76ED85}"/>
            </c:ext>
          </c:extLst>
        </c:ser>
        <c:ser>
          <c:idx val="6"/>
          <c:order val="6"/>
          <c:tx>
            <c:strRef>
              <c:f>'Inv brute National si regional'!$I$6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'Inv brute National si regional'!$B$8:$B$14</c:f>
              <c:strCache>
                <c:ptCount val="7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</c:strCache>
            </c:strRef>
          </c:cat>
          <c:val>
            <c:numRef>
              <c:f>'Inv brute National si regional'!$I$8:$I$14</c:f>
              <c:numCache>
                <c:formatCode>General</c:formatCode>
                <c:ptCount val="7"/>
                <c:pt idx="0">
                  <c:v>14495</c:v>
                </c:pt>
                <c:pt idx="1">
                  <c:v>6256</c:v>
                </c:pt>
                <c:pt idx="2">
                  <c:v>9497</c:v>
                </c:pt>
                <c:pt idx="3">
                  <c:v>9293</c:v>
                </c:pt>
                <c:pt idx="4">
                  <c:v>10724</c:v>
                </c:pt>
                <c:pt idx="5">
                  <c:v>6185</c:v>
                </c:pt>
                <c:pt idx="6">
                  <c:v>8102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04-43B8-B0A9-445ACB76ED85}"/>
            </c:ext>
          </c:extLst>
        </c:ser>
        <c:ser>
          <c:idx val="7"/>
          <c:order val="7"/>
          <c:tx>
            <c:strRef>
              <c:f>'Inv brute National si regional'!$J$6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'Inv brute National si regional'!$B$8:$B$14</c:f>
              <c:strCache>
                <c:ptCount val="7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</c:strCache>
            </c:strRef>
          </c:cat>
          <c:val>
            <c:numRef>
              <c:f>'Inv brute National si regional'!$J$8:$J$14</c:f>
              <c:numCache>
                <c:formatCode>General</c:formatCode>
                <c:ptCount val="7"/>
                <c:pt idx="0">
                  <c:v>14738</c:v>
                </c:pt>
                <c:pt idx="1">
                  <c:v>7131</c:v>
                </c:pt>
                <c:pt idx="2">
                  <c:v>11830</c:v>
                </c:pt>
                <c:pt idx="3">
                  <c:v>9303</c:v>
                </c:pt>
                <c:pt idx="4">
                  <c:v>10319</c:v>
                </c:pt>
                <c:pt idx="5">
                  <c:v>6684</c:v>
                </c:pt>
                <c:pt idx="6">
                  <c:v>10156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04-43B8-B0A9-445ACB76E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795776"/>
        <c:axId val="128797312"/>
      </c:barChart>
      <c:catAx>
        <c:axId val="12879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8797312"/>
        <c:crosses val="autoZero"/>
        <c:auto val="1"/>
        <c:lblAlgn val="ctr"/>
        <c:lblOffset val="100"/>
        <c:noMultiLvlLbl val="0"/>
      </c:catAx>
      <c:valAx>
        <c:axId val="128797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879577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brute in bunuri corporale 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brute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brute National si regional'!$C$159:$C$174</c:f>
              <c:numCache>
                <c:formatCode>General</c:formatCode>
                <c:ptCount val="16"/>
                <c:pt idx="0">
                  <c:v>377</c:v>
                </c:pt>
                <c:pt idx="1">
                  <c:v>219</c:v>
                </c:pt>
                <c:pt idx="2">
                  <c:v>10</c:v>
                </c:pt>
                <c:pt idx="3">
                  <c:v>284</c:v>
                </c:pt>
                <c:pt idx="4">
                  <c:v>5570</c:v>
                </c:pt>
                <c:pt idx="5">
                  <c:v>3147</c:v>
                </c:pt>
                <c:pt idx="6">
                  <c:v>588</c:v>
                </c:pt>
                <c:pt idx="7">
                  <c:v>14606</c:v>
                </c:pt>
                <c:pt idx="8">
                  <c:v>8935</c:v>
                </c:pt>
                <c:pt idx="9">
                  <c:v>5163</c:v>
                </c:pt>
                <c:pt idx="10">
                  <c:v>1404</c:v>
                </c:pt>
                <c:pt idx="11">
                  <c:v>4307</c:v>
                </c:pt>
                <c:pt idx="12">
                  <c:v>10887</c:v>
                </c:pt>
                <c:pt idx="13">
                  <c:v>49</c:v>
                </c:pt>
                <c:pt idx="14">
                  <c:v>318</c:v>
                </c:pt>
                <c:pt idx="15">
                  <c:v>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ED-405E-A63B-F02215DFEDA5}"/>
            </c:ext>
          </c:extLst>
        </c:ser>
        <c:ser>
          <c:idx val="1"/>
          <c:order val="1"/>
          <c:tx>
            <c:strRef>
              <c:f>'Inv brute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brute National si regional'!$D$159:$D$174</c:f>
              <c:numCache>
                <c:formatCode>General</c:formatCode>
                <c:ptCount val="16"/>
                <c:pt idx="0">
                  <c:v>307</c:v>
                </c:pt>
                <c:pt idx="1">
                  <c:v>367</c:v>
                </c:pt>
                <c:pt idx="2">
                  <c:v>5</c:v>
                </c:pt>
                <c:pt idx="3">
                  <c:v>183</c:v>
                </c:pt>
                <c:pt idx="4">
                  <c:v>3913</c:v>
                </c:pt>
                <c:pt idx="5">
                  <c:v>2129</c:v>
                </c:pt>
                <c:pt idx="6">
                  <c:v>350</c:v>
                </c:pt>
                <c:pt idx="7">
                  <c:v>9011</c:v>
                </c:pt>
                <c:pt idx="8">
                  <c:v>5639</c:v>
                </c:pt>
                <c:pt idx="9">
                  <c:v>5293</c:v>
                </c:pt>
                <c:pt idx="10">
                  <c:v>644</c:v>
                </c:pt>
                <c:pt idx="11">
                  <c:v>2920</c:v>
                </c:pt>
                <c:pt idx="12">
                  <c:v>6036</c:v>
                </c:pt>
                <c:pt idx="13">
                  <c:v>21</c:v>
                </c:pt>
                <c:pt idx="14">
                  <c:v>210</c:v>
                </c:pt>
                <c:pt idx="15">
                  <c:v>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ED-405E-A63B-F02215DFEDA5}"/>
            </c:ext>
          </c:extLst>
        </c:ser>
        <c:ser>
          <c:idx val="2"/>
          <c:order val="2"/>
          <c:tx>
            <c:strRef>
              <c:f>'Inv brute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brute National si regional'!$E$159:$E$174</c:f>
              <c:numCache>
                <c:formatCode>General</c:formatCode>
                <c:ptCount val="16"/>
                <c:pt idx="0">
                  <c:v>365</c:v>
                </c:pt>
                <c:pt idx="1">
                  <c:v>203</c:v>
                </c:pt>
                <c:pt idx="2">
                  <c:v>4</c:v>
                </c:pt>
                <c:pt idx="3">
                  <c:v>156</c:v>
                </c:pt>
                <c:pt idx="4">
                  <c:v>2976</c:v>
                </c:pt>
                <c:pt idx="5">
                  <c:v>4169</c:v>
                </c:pt>
                <c:pt idx="6">
                  <c:v>337</c:v>
                </c:pt>
                <c:pt idx="7">
                  <c:v>8761</c:v>
                </c:pt>
                <c:pt idx="8">
                  <c:v>7213</c:v>
                </c:pt>
                <c:pt idx="9">
                  <c:v>2381</c:v>
                </c:pt>
                <c:pt idx="10">
                  <c:v>619</c:v>
                </c:pt>
                <c:pt idx="11">
                  <c:v>2889</c:v>
                </c:pt>
                <c:pt idx="12">
                  <c:v>7567</c:v>
                </c:pt>
                <c:pt idx="13">
                  <c:v>22</c:v>
                </c:pt>
                <c:pt idx="14">
                  <c:v>314</c:v>
                </c:pt>
                <c:pt idx="15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ED-405E-A63B-F02215DFEDA5}"/>
            </c:ext>
          </c:extLst>
        </c:ser>
        <c:ser>
          <c:idx val="3"/>
          <c:order val="3"/>
          <c:tx>
            <c:strRef>
              <c:f>'Inv brute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brute National si regional'!$F$159:$F$174</c:f>
              <c:numCache>
                <c:formatCode>General</c:formatCode>
                <c:ptCount val="16"/>
                <c:pt idx="0">
                  <c:v>521</c:v>
                </c:pt>
                <c:pt idx="1">
                  <c:v>226</c:v>
                </c:pt>
                <c:pt idx="2">
                  <c:v>14</c:v>
                </c:pt>
                <c:pt idx="3">
                  <c:v>1022</c:v>
                </c:pt>
                <c:pt idx="4">
                  <c:v>2509</c:v>
                </c:pt>
                <c:pt idx="5">
                  <c:v>4893</c:v>
                </c:pt>
                <c:pt idx="6">
                  <c:v>371</c:v>
                </c:pt>
                <c:pt idx="7">
                  <c:v>11005</c:v>
                </c:pt>
                <c:pt idx="8">
                  <c:v>5804</c:v>
                </c:pt>
                <c:pt idx="9">
                  <c:v>4845</c:v>
                </c:pt>
                <c:pt idx="10">
                  <c:v>601</c:v>
                </c:pt>
                <c:pt idx="11">
                  <c:v>2798</c:v>
                </c:pt>
                <c:pt idx="12">
                  <c:v>7012</c:v>
                </c:pt>
                <c:pt idx="13">
                  <c:v>30</c:v>
                </c:pt>
                <c:pt idx="14">
                  <c:v>317</c:v>
                </c:pt>
                <c:pt idx="15">
                  <c:v>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ED-405E-A63B-F02215DFEDA5}"/>
            </c:ext>
          </c:extLst>
        </c:ser>
        <c:ser>
          <c:idx val="4"/>
          <c:order val="4"/>
          <c:tx>
            <c:strRef>
              <c:f>'Inv brute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brute National si regional'!$G$159:$G$174</c:f>
              <c:numCache>
                <c:formatCode>General</c:formatCode>
                <c:ptCount val="16"/>
                <c:pt idx="0">
                  <c:v>504</c:v>
                </c:pt>
                <c:pt idx="1">
                  <c:v>719</c:v>
                </c:pt>
                <c:pt idx="2">
                  <c:v>26</c:v>
                </c:pt>
                <c:pt idx="3">
                  <c:v>499</c:v>
                </c:pt>
                <c:pt idx="4">
                  <c:v>3158</c:v>
                </c:pt>
                <c:pt idx="5">
                  <c:v>6243</c:v>
                </c:pt>
                <c:pt idx="6">
                  <c:v>474</c:v>
                </c:pt>
                <c:pt idx="7">
                  <c:v>21165</c:v>
                </c:pt>
                <c:pt idx="8">
                  <c:v>5303</c:v>
                </c:pt>
                <c:pt idx="9">
                  <c:v>5738</c:v>
                </c:pt>
                <c:pt idx="10">
                  <c:v>499</c:v>
                </c:pt>
                <c:pt idx="11">
                  <c:v>2876</c:v>
                </c:pt>
                <c:pt idx="12">
                  <c:v>7538</c:v>
                </c:pt>
                <c:pt idx="13">
                  <c:v>39</c:v>
                </c:pt>
                <c:pt idx="14">
                  <c:v>396</c:v>
                </c:pt>
                <c:pt idx="15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ED-405E-A63B-F02215DFEDA5}"/>
            </c:ext>
          </c:extLst>
        </c:ser>
        <c:ser>
          <c:idx val="5"/>
          <c:order val="5"/>
          <c:tx>
            <c:strRef>
              <c:f>'Inv brute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brute National si regional'!$H$159:$H$174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755</c:v>
                </c:pt>
                <c:pt idx="4">
                  <c:v>2492</c:v>
                </c:pt>
                <c:pt idx="5">
                  <c:v>4689</c:v>
                </c:pt>
                <c:pt idx="6">
                  <c:v>529</c:v>
                </c:pt>
                <c:pt idx="7">
                  <c:v>16551</c:v>
                </c:pt>
                <c:pt idx="8">
                  <c:v>5125</c:v>
                </c:pt>
                <c:pt idx="9">
                  <c:v>4205</c:v>
                </c:pt>
                <c:pt idx="10">
                  <c:v>419</c:v>
                </c:pt>
                <c:pt idx="11">
                  <c:v>2677</c:v>
                </c:pt>
                <c:pt idx="12">
                  <c:v>6889</c:v>
                </c:pt>
                <c:pt idx="13">
                  <c:v>37</c:v>
                </c:pt>
                <c:pt idx="14">
                  <c:v>227</c:v>
                </c:pt>
                <c:pt idx="15">
                  <c:v>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ED-405E-A63B-F02215DFEDA5}"/>
            </c:ext>
          </c:extLst>
        </c:ser>
        <c:ser>
          <c:idx val="6"/>
          <c:order val="6"/>
          <c:tx>
            <c:strRef>
              <c:f>'Inv brute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brute National si regional'!$I$159:$I$174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1551</c:v>
                </c:pt>
                <c:pt idx="4">
                  <c:v>2606</c:v>
                </c:pt>
                <c:pt idx="5">
                  <c:v>5176</c:v>
                </c:pt>
                <c:pt idx="6">
                  <c:v>336</c:v>
                </c:pt>
                <c:pt idx="7">
                  <c:v>9222</c:v>
                </c:pt>
                <c:pt idx="8">
                  <c:v>5073</c:v>
                </c:pt>
                <c:pt idx="9">
                  <c:v>4153</c:v>
                </c:pt>
                <c:pt idx="10">
                  <c:v>441</c:v>
                </c:pt>
                <c:pt idx="11">
                  <c:v>2953</c:v>
                </c:pt>
                <c:pt idx="12">
                  <c:v>9616</c:v>
                </c:pt>
                <c:pt idx="13">
                  <c:v>32</c:v>
                </c:pt>
                <c:pt idx="14">
                  <c:v>253</c:v>
                </c:pt>
                <c:pt idx="15">
                  <c:v>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EED-405E-A63B-F02215DFEDA5}"/>
            </c:ext>
          </c:extLst>
        </c:ser>
        <c:ser>
          <c:idx val="7"/>
          <c:order val="7"/>
          <c:tx>
            <c:strRef>
              <c:f>'Inv brute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brute National si regional'!$J$159:$J$174</c:f>
              <c:numCache>
                <c:formatCode>General</c:formatCode>
                <c:ptCount val="16"/>
                <c:pt idx="3">
                  <c:v>1202</c:v>
                </c:pt>
                <c:pt idx="4">
                  <c:v>2915</c:v>
                </c:pt>
                <c:pt idx="5">
                  <c:v>2591</c:v>
                </c:pt>
                <c:pt idx="6">
                  <c:v>400</c:v>
                </c:pt>
                <c:pt idx="7">
                  <c:v>14229</c:v>
                </c:pt>
                <c:pt idx="8">
                  <c:v>5942</c:v>
                </c:pt>
                <c:pt idx="9">
                  <c:v>4892</c:v>
                </c:pt>
                <c:pt idx="10">
                  <c:v>563</c:v>
                </c:pt>
                <c:pt idx="11">
                  <c:v>2597</c:v>
                </c:pt>
                <c:pt idx="12">
                  <c:v>15684</c:v>
                </c:pt>
                <c:pt idx="13">
                  <c:v>73</c:v>
                </c:pt>
                <c:pt idx="14">
                  <c:v>387</c:v>
                </c:pt>
                <c:pt idx="15">
                  <c:v>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EED-405E-A63B-F02215DFE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256064"/>
        <c:axId val="129261952"/>
      </c:barChart>
      <c:catAx>
        <c:axId val="12925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261952"/>
        <c:crosses val="autoZero"/>
        <c:auto val="1"/>
        <c:lblAlgn val="ctr"/>
        <c:lblOffset val="100"/>
        <c:noMultiLvlLbl val="0"/>
      </c:catAx>
      <c:valAx>
        <c:axId val="1292619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25606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vi-VN" sz="1100"/>
              <a:t>Evolutia investitiilor  brute in regiunea Sud Muntenia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673840769903769"/>
          <c:y val="8.9056035827689423E-2"/>
          <c:w val="0.84270603674540701"/>
          <c:h val="0.6845393976102635"/>
        </c:manualLayout>
      </c:layout>
      <c:lineChart>
        <c:grouping val="standard"/>
        <c:varyColors val="0"/>
        <c:ser>
          <c:idx val="1"/>
          <c:order val="0"/>
          <c:tx>
            <c:strRef>
              <c:f>'Inv brute National si regional'!$B$199</c:f>
              <c:strCache>
                <c:ptCount val="1"/>
                <c:pt idx="0">
                  <c:v>Industrie</c:v>
                </c:pt>
              </c:strCache>
            </c:strRef>
          </c:tx>
          <c:marker>
            <c:symbol val="none"/>
          </c:marker>
          <c:cat>
            <c:numRef>
              <c:f>'Inv brute National si regional'!$C$198:$J$198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'Inv brute National si regional'!$C$199:$J$199</c:f>
              <c:numCache>
                <c:formatCode>General</c:formatCode>
                <c:ptCount val="8"/>
                <c:pt idx="0">
                  <c:v>9714</c:v>
                </c:pt>
                <c:pt idx="1">
                  <c:v>8107</c:v>
                </c:pt>
                <c:pt idx="2">
                  <c:v>8374</c:v>
                </c:pt>
                <c:pt idx="3">
                  <c:v>8793</c:v>
                </c:pt>
                <c:pt idx="4">
                  <c:v>11109</c:v>
                </c:pt>
                <c:pt idx="5">
                  <c:v>8213</c:v>
                </c:pt>
                <c:pt idx="6">
                  <c:v>7680</c:v>
                </c:pt>
                <c:pt idx="7">
                  <c:v>6554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0F-452A-BB51-A1611D9EBD7C}"/>
            </c:ext>
          </c:extLst>
        </c:ser>
        <c:ser>
          <c:idx val="2"/>
          <c:order val="1"/>
          <c:tx>
            <c:strRef>
              <c:f>'Inv brute National si regional'!$B$200</c:f>
              <c:strCache>
                <c:ptCount val="1"/>
                <c:pt idx="0">
                  <c:v>Constructii</c:v>
                </c:pt>
              </c:strCache>
            </c:strRef>
          </c:tx>
          <c:marker>
            <c:symbol val="none"/>
          </c:marker>
          <c:cat>
            <c:numRef>
              <c:f>'Inv brute National si regional'!$C$198:$J$198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'Inv brute National si regional'!$C$200:$J$200</c:f>
              <c:numCache>
                <c:formatCode>General</c:formatCode>
                <c:ptCount val="8"/>
                <c:pt idx="0">
                  <c:v>1162</c:v>
                </c:pt>
                <c:pt idx="1">
                  <c:v>869</c:v>
                </c:pt>
                <c:pt idx="2">
                  <c:v>749</c:v>
                </c:pt>
                <c:pt idx="3">
                  <c:v>888</c:v>
                </c:pt>
                <c:pt idx="4">
                  <c:v>761</c:v>
                </c:pt>
                <c:pt idx="5">
                  <c:v>403</c:v>
                </c:pt>
                <c:pt idx="6">
                  <c:v>491</c:v>
                </c:pt>
                <c:pt idx="7">
                  <c:v>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0F-452A-BB51-A1611D9EBD7C}"/>
            </c:ext>
          </c:extLst>
        </c:ser>
        <c:ser>
          <c:idx val="3"/>
          <c:order val="2"/>
          <c:tx>
            <c:strRef>
              <c:f>'Inv brute National si regional'!$B$201</c:f>
              <c:strCache>
                <c:ptCount val="1"/>
                <c:pt idx="0">
                  <c:v>Comert</c:v>
                </c:pt>
              </c:strCache>
            </c:strRef>
          </c:tx>
          <c:marker>
            <c:symbol val="none"/>
          </c:marker>
          <c:cat>
            <c:numRef>
              <c:f>'Inv brute National si regional'!$C$198:$J$198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'Inv brute National si regional'!$C$201:$J$201</c:f>
              <c:numCache>
                <c:formatCode>General</c:formatCode>
                <c:ptCount val="8"/>
                <c:pt idx="0">
                  <c:v>2596</c:v>
                </c:pt>
                <c:pt idx="1">
                  <c:v>1380</c:v>
                </c:pt>
                <c:pt idx="2">
                  <c:v>955</c:v>
                </c:pt>
                <c:pt idx="3">
                  <c:v>1139</c:v>
                </c:pt>
                <c:pt idx="4">
                  <c:v>1127</c:v>
                </c:pt>
                <c:pt idx="5">
                  <c:v>1081</c:v>
                </c:pt>
                <c:pt idx="6">
                  <c:v>1244</c:v>
                </c:pt>
                <c:pt idx="7">
                  <c:v>1003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0F-452A-BB51-A1611D9EBD7C}"/>
            </c:ext>
          </c:extLst>
        </c:ser>
        <c:ser>
          <c:idx val="4"/>
          <c:order val="3"/>
          <c:tx>
            <c:strRef>
              <c:f>'Inv brute National si regional'!$B$202</c:f>
              <c:strCache>
                <c:ptCount val="1"/>
                <c:pt idx="0">
                  <c:v>Servicii</c:v>
                </c:pt>
              </c:strCache>
            </c:strRef>
          </c:tx>
          <c:marker>
            <c:symbol val="none"/>
          </c:marker>
          <c:cat>
            <c:numRef>
              <c:f>'Inv brute National si regional'!$C$198:$J$198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'Inv brute National si regional'!$C$202:$J$202</c:f>
              <c:numCache>
                <c:formatCode>General</c:formatCode>
                <c:ptCount val="8"/>
                <c:pt idx="0">
                  <c:v>182</c:v>
                </c:pt>
                <c:pt idx="1">
                  <c:v>182</c:v>
                </c:pt>
                <c:pt idx="2">
                  <c:v>182</c:v>
                </c:pt>
                <c:pt idx="3">
                  <c:v>182</c:v>
                </c:pt>
                <c:pt idx="4">
                  <c:v>182</c:v>
                </c:pt>
                <c:pt idx="5">
                  <c:v>182</c:v>
                </c:pt>
                <c:pt idx="6">
                  <c:v>182</c:v>
                </c:pt>
                <c:pt idx="7">
                  <c:v>2208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0F-452A-BB51-A1611D9EB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380352"/>
        <c:axId val="129381888"/>
      </c:lineChart>
      <c:catAx>
        <c:axId val="12938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381888"/>
        <c:crosses val="autoZero"/>
        <c:auto val="1"/>
        <c:lblAlgn val="ctr"/>
        <c:lblOffset val="100"/>
        <c:noMultiLvlLbl val="0"/>
      </c:catAx>
      <c:valAx>
        <c:axId val="129381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3803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brute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'Inv brute Regiune si judete'!$C$7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Regiune si judete'!$A$43:$B$55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brute Regiune si judete'!$C$43:$C$55</c:f>
              <c:numCache>
                <c:formatCode>General</c:formatCode>
                <c:ptCount val="13"/>
                <c:pt idx="0">
                  <c:v>574</c:v>
                </c:pt>
                <c:pt idx="1">
                  <c:v>2127</c:v>
                </c:pt>
                <c:pt idx="2">
                  <c:v>78</c:v>
                </c:pt>
                <c:pt idx="3">
                  <c:v>62</c:v>
                </c:pt>
                <c:pt idx="4">
                  <c:v>269</c:v>
                </c:pt>
                <c:pt idx="5">
                  <c:v>912</c:v>
                </c:pt>
                <c:pt idx="6">
                  <c:v>389</c:v>
                </c:pt>
                <c:pt idx="7">
                  <c:v>57</c:v>
                </c:pt>
                <c:pt idx="8">
                  <c:v>20</c:v>
                </c:pt>
                <c:pt idx="9">
                  <c:v>252</c:v>
                </c:pt>
                <c:pt idx="10">
                  <c:v>3</c:v>
                </c:pt>
                <c:pt idx="11">
                  <c:v>12</c:v>
                </c:pt>
                <c:pt idx="12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0-42F2-A1EF-43DC46530313}"/>
            </c:ext>
          </c:extLst>
        </c:ser>
        <c:ser>
          <c:idx val="3"/>
          <c:order val="1"/>
          <c:tx>
            <c:strRef>
              <c:f>'Inv brute Regiune si judete'!$D$7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Regiune si judete'!$A$43:$B$55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brute Regiune si judete'!$D$43:$D$55</c:f>
              <c:numCache>
                <c:formatCode>General</c:formatCode>
                <c:ptCount val="13"/>
                <c:pt idx="0">
                  <c:v>297</c:v>
                </c:pt>
                <c:pt idx="1">
                  <c:v>1591</c:v>
                </c:pt>
                <c:pt idx="2">
                  <c:v>277</c:v>
                </c:pt>
                <c:pt idx="3">
                  <c:v>117</c:v>
                </c:pt>
                <c:pt idx="4">
                  <c:v>136</c:v>
                </c:pt>
                <c:pt idx="5">
                  <c:v>340</c:v>
                </c:pt>
                <c:pt idx="6">
                  <c:v>150</c:v>
                </c:pt>
                <c:pt idx="7">
                  <c:v>30</c:v>
                </c:pt>
                <c:pt idx="8">
                  <c:v>8</c:v>
                </c:pt>
                <c:pt idx="9">
                  <c:v>135</c:v>
                </c:pt>
                <c:pt idx="10">
                  <c:v>2</c:v>
                </c:pt>
                <c:pt idx="11">
                  <c:v>13</c:v>
                </c:pt>
                <c:pt idx="1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D0-42F2-A1EF-43DC46530313}"/>
            </c:ext>
          </c:extLst>
        </c:ser>
        <c:ser>
          <c:idx val="4"/>
          <c:order val="2"/>
          <c:tx>
            <c:strRef>
              <c:f>'Inv brute Regiune si judete'!$E$7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Regiune si judete'!$A$43:$B$55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brute Regiune si judete'!$E$43:$E$55</c:f>
              <c:numCache>
                <c:formatCode>General</c:formatCode>
                <c:ptCount val="13"/>
                <c:pt idx="0">
                  <c:v>327</c:v>
                </c:pt>
                <c:pt idx="1">
                  <c:v>1535</c:v>
                </c:pt>
                <c:pt idx="2">
                  <c:v>65</c:v>
                </c:pt>
                <c:pt idx="3">
                  <c:v>237</c:v>
                </c:pt>
                <c:pt idx="4">
                  <c:v>161</c:v>
                </c:pt>
                <c:pt idx="5">
                  <c:v>258</c:v>
                </c:pt>
                <c:pt idx="6">
                  <c:v>181</c:v>
                </c:pt>
                <c:pt idx="7">
                  <c:v>88</c:v>
                </c:pt>
                <c:pt idx="8">
                  <c:v>9</c:v>
                </c:pt>
                <c:pt idx="9">
                  <c:v>104</c:v>
                </c:pt>
                <c:pt idx="10">
                  <c:v>1</c:v>
                </c:pt>
                <c:pt idx="11">
                  <c:v>18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D0-42F2-A1EF-43DC46530313}"/>
            </c:ext>
          </c:extLst>
        </c:ser>
        <c:ser>
          <c:idx val="5"/>
          <c:order val="3"/>
          <c:tx>
            <c:strRef>
              <c:f>'Inv brute Regiune si judete'!$F$7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Regiune si judete'!$A$43:$B$55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brute Regiune si judete'!$F$43:$F$55</c:f>
              <c:numCache>
                <c:formatCode>General</c:formatCode>
                <c:ptCount val="13"/>
                <c:pt idx="0">
                  <c:v>295</c:v>
                </c:pt>
                <c:pt idx="1">
                  <c:v>1815</c:v>
                </c:pt>
                <c:pt idx="2">
                  <c:v>82</c:v>
                </c:pt>
                <c:pt idx="3">
                  <c:v>54</c:v>
                </c:pt>
                <c:pt idx="4">
                  <c:v>137</c:v>
                </c:pt>
                <c:pt idx="5">
                  <c:v>248</c:v>
                </c:pt>
                <c:pt idx="6">
                  <c:v>239</c:v>
                </c:pt>
                <c:pt idx="7">
                  <c:v>59</c:v>
                </c:pt>
                <c:pt idx="8">
                  <c:v>10</c:v>
                </c:pt>
                <c:pt idx="9">
                  <c:v>97</c:v>
                </c:pt>
                <c:pt idx="10">
                  <c:v>1</c:v>
                </c:pt>
                <c:pt idx="11">
                  <c:v>30</c:v>
                </c:pt>
                <c:pt idx="1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D0-42F2-A1EF-43DC46530313}"/>
            </c:ext>
          </c:extLst>
        </c:ser>
        <c:ser>
          <c:idx val="6"/>
          <c:order val="4"/>
          <c:tx>
            <c:strRef>
              <c:f>'Inv brute Regiune si judete'!$G$7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Regiune si judete'!$A$43:$B$55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brute Regiune si judete'!$G$43:$G$55</c:f>
              <c:numCache>
                <c:formatCode>General</c:formatCode>
                <c:ptCount val="13"/>
                <c:pt idx="0">
                  <c:v>412</c:v>
                </c:pt>
                <c:pt idx="1">
                  <c:v>1990</c:v>
                </c:pt>
                <c:pt idx="2">
                  <c:v>286</c:v>
                </c:pt>
                <c:pt idx="3">
                  <c:v>76</c:v>
                </c:pt>
                <c:pt idx="4">
                  <c:v>121</c:v>
                </c:pt>
                <c:pt idx="5">
                  <c:v>227</c:v>
                </c:pt>
                <c:pt idx="6">
                  <c:v>284</c:v>
                </c:pt>
                <c:pt idx="7">
                  <c:v>34</c:v>
                </c:pt>
                <c:pt idx="8">
                  <c:v>14</c:v>
                </c:pt>
                <c:pt idx="9">
                  <c:v>177</c:v>
                </c:pt>
                <c:pt idx="10">
                  <c:v>1</c:v>
                </c:pt>
                <c:pt idx="11">
                  <c:v>12</c:v>
                </c:pt>
                <c:pt idx="1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D0-42F2-A1EF-43DC46530313}"/>
            </c:ext>
          </c:extLst>
        </c:ser>
        <c:ser>
          <c:idx val="7"/>
          <c:order val="5"/>
          <c:tx>
            <c:strRef>
              <c:f>'Inv brute Regiune si judete'!$H$7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Regiune si judete'!$A$43:$B$55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brute Regiune si judete'!$H$43:$H$55</c:f>
              <c:numCache>
                <c:formatCode>General</c:formatCode>
                <c:ptCount val="13"/>
                <c:pt idx="0">
                  <c:v>320</c:v>
                </c:pt>
                <c:pt idx="1">
                  <c:v>1207</c:v>
                </c:pt>
                <c:pt idx="2">
                  <c:v>297</c:v>
                </c:pt>
                <c:pt idx="3">
                  <c:v>74</c:v>
                </c:pt>
                <c:pt idx="4">
                  <c:v>88</c:v>
                </c:pt>
                <c:pt idx="5">
                  <c:v>207</c:v>
                </c:pt>
                <c:pt idx="6">
                  <c:v>313</c:v>
                </c:pt>
                <c:pt idx="7">
                  <c:v>33</c:v>
                </c:pt>
                <c:pt idx="8">
                  <c:v>15</c:v>
                </c:pt>
                <c:pt idx="9">
                  <c:v>138</c:v>
                </c:pt>
                <c:pt idx="10">
                  <c:v>1</c:v>
                </c:pt>
                <c:pt idx="11">
                  <c:v>15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D0-42F2-A1EF-43DC46530313}"/>
            </c:ext>
          </c:extLst>
        </c:ser>
        <c:ser>
          <c:idx val="0"/>
          <c:order val="6"/>
          <c:tx>
            <c:strRef>
              <c:f>'Inv brute Regiune si judete'!$I$7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Regiune si judete'!$A$43:$B$55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brute Regiune si judete'!$I$43:$I$55</c:f>
              <c:numCache>
                <c:formatCode>General</c:formatCode>
                <c:ptCount val="13"/>
                <c:pt idx="0">
                  <c:v>672</c:v>
                </c:pt>
                <c:pt idx="1">
                  <c:v>1039</c:v>
                </c:pt>
                <c:pt idx="2">
                  <c:v>89</c:v>
                </c:pt>
                <c:pt idx="3">
                  <c:v>106</c:v>
                </c:pt>
                <c:pt idx="4">
                  <c:v>162</c:v>
                </c:pt>
                <c:pt idx="5">
                  <c:v>477</c:v>
                </c:pt>
                <c:pt idx="6">
                  <c:v>270</c:v>
                </c:pt>
                <c:pt idx="7">
                  <c:v>41</c:v>
                </c:pt>
                <c:pt idx="8">
                  <c:v>14</c:v>
                </c:pt>
                <c:pt idx="9">
                  <c:v>184</c:v>
                </c:pt>
                <c:pt idx="10">
                  <c:v>1</c:v>
                </c:pt>
                <c:pt idx="11">
                  <c:v>14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D0-42F2-A1EF-43DC46530313}"/>
            </c:ext>
          </c:extLst>
        </c:ser>
        <c:ser>
          <c:idx val="1"/>
          <c:order val="7"/>
          <c:tx>
            <c:strRef>
              <c:f>'Inv brute Regiune si judete'!$J$7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Regiune si judete'!$A$43:$B$55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brute Regiune si judete'!$J$43:$J$55</c:f>
              <c:numCache>
                <c:formatCode>General</c:formatCode>
                <c:ptCount val="13"/>
                <c:pt idx="0">
                  <c:v>468</c:v>
                </c:pt>
                <c:pt idx="1">
                  <c:v>1297</c:v>
                </c:pt>
                <c:pt idx="2">
                  <c:v>107</c:v>
                </c:pt>
                <c:pt idx="3">
                  <c:v>253</c:v>
                </c:pt>
                <c:pt idx="4">
                  <c:v>167</c:v>
                </c:pt>
                <c:pt idx="5">
                  <c:v>244</c:v>
                </c:pt>
                <c:pt idx="6">
                  <c:v>571</c:v>
                </c:pt>
                <c:pt idx="7">
                  <c:v>46</c:v>
                </c:pt>
                <c:pt idx="8">
                  <c:v>15</c:v>
                </c:pt>
                <c:pt idx="9">
                  <c:v>140</c:v>
                </c:pt>
                <c:pt idx="10">
                  <c:v>2</c:v>
                </c:pt>
                <c:pt idx="11">
                  <c:v>12</c:v>
                </c:pt>
                <c:pt idx="1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FD0-42F2-A1EF-43DC46530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556480"/>
        <c:axId val="129558016"/>
      </c:barChart>
      <c:catAx>
        <c:axId val="129556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558016"/>
        <c:crosses val="autoZero"/>
        <c:auto val="1"/>
        <c:lblAlgn val="ctr"/>
        <c:lblOffset val="100"/>
        <c:noMultiLvlLbl val="0"/>
      </c:catAx>
      <c:valAx>
        <c:axId val="129558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5564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brute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'Inv brute Regiune si judete'!$C$7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Regiune si judete'!$A$57:$B$69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brute Regiune si judete'!$C$57:$C$69</c:f>
              <c:numCache>
                <c:formatCode>General</c:formatCode>
                <c:ptCount val="13"/>
                <c:pt idx="0">
                  <c:v>0</c:v>
                </c:pt>
                <c:pt idx="1">
                  <c:v>497</c:v>
                </c:pt>
                <c:pt idx="2">
                  <c:v>1</c:v>
                </c:pt>
                <c:pt idx="3">
                  <c:v>38</c:v>
                </c:pt>
                <c:pt idx="4">
                  <c:v>32</c:v>
                </c:pt>
                <c:pt idx="5">
                  <c:v>112</c:v>
                </c:pt>
                <c:pt idx="6">
                  <c:v>131</c:v>
                </c:pt>
                <c:pt idx="7">
                  <c:v>19</c:v>
                </c:pt>
                <c:pt idx="8">
                  <c:v>11</c:v>
                </c:pt>
                <c:pt idx="9">
                  <c:v>22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5-4886-8CC3-0CDFCDF0896E}"/>
            </c:ext>
          </c:extLst>
        </c:ser>
        <c:ser>
          <c:idx val="3"/>
          <c:order val="1"/>
          <c:tx>
            <c:strRef>
              <c:f>'Inv brute Regiune si judete'!$D$7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Regiune si judete'!$A$57:$B$69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brute Regiune si judete'!$D$57:$D$69</c:f>
              <c:numCache>
                <c:formatCode>General</c:formatCode>
                <c:ptCount val="13"/>
                <c:pt idx="0">
                  <c:v>1</c:v>
                </c:pt>
                <c:pt idx="1">
                  <c:v>288</c:v>
                </c:pt>
                <c:pt idx="2">
                  <c:v>13</c:v>
                </c:pt>
                <c:pt idx="3">
                  <c:v>18</c:v>
                </c:pt>
                <c:pt idx="4">
                  <c:v>18</c:v>
                </c:pt>
                <c:pt idx="5">
                  <c:v>50</c:v>
                </c:pt>
                <c:pt idx="6">
                  <c:v>54</c:v>
                </c:pt>
                <c:pt idx="7">
                  <c:v>6</c:v>
                </c:pt>
                <c:pt idx="8">
                  <c:v>3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55-4886-8CC3-0CDFCDF0896E}"/>
            </c:ext>
          </c:extLst>
        </c:ser>
        <c:ser>
          <c:idx val="4"/>
          <c:order val="2"/>
          <c:tx>
            <c:strRef>
              <c:f>'Inv brute Regiune si judete'!$E$7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Regiune si judete'!$A$57:$B$69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brute Regiune si judete'!$E$57:$E$69</c:f>
              <c:numCache>
                <c:formatCode>General</c:formatCode>
                <c:ptCount val="13"/>
                <c:pt idx="0">
                  <c:v>0</c:v>
                </c:pt>
                <c:pt idx="1">
                  <c:v>282</c:v>
                </c:pt>
                <c:pt idx="2">
                  <c:v>29</c:v>
                </c:pt>
                <c:pt idx="3">
                  <c:v>73</c:v>
                </c:pt>
                <c:pt idx="4">
                  <c:v>13</c:v>
                </c:pt>
                <c:pt idx="5">
                  <c:v>43</c:v>
                </c:pt>
                <c:pt idx="6">
                  <c:v>57</c:v>
                </c:pt>
                <c:pt idx="7">
                  <c:v>6</c:v>
                </c:pt>
                <c:pt idx="8">
                  <c:v>1</c:v>
                </c:pt>
                <c:pt idx="9">
                  <c:v>11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55-4886-8CC3-0CDFCDF0896E}"/>
            </c:ext>
          </c:extLst>
        </c:ser>
        <c:ser>
          <c:idx val="5"/>
          <c:order val="3"/>
          <c:tx>
            <c:strRef>
              <c:f>'Inv brute Regiune si judete'!$F$7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Regiune si judete'!$A$57:$B$69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brute Regiune si judete'!$F$57:$F$69</c:f>
              <c:numCache>
                <c:formatCode>General</c:formatCode>
                <c:ptCount val="13"/>
                <c:pt idx="0">
                  <c:v>0</c:v>
                </c:pt>
                <c:pt idx="1">
                  <c:v>310</c:v>
                </c:pt>
                <c:pt idx="2">
                  <c:v>0</c:v>
                </c:pt>
                <c:pt idx="3">
                  <c:v>112</c:v>
                </c:pt>
                <c:pt idx="4">
                  <c:v>35</c:v>
                </c:pt>
                <c:pt idx="5">
                  <c:v>64</c:v>
                </c:pt>
                <c:pt idx="6">
                  <c:v>39</c:v>
                </c:pt>
                <c:pt idx="7">
                  <c:v>2</c:v>
                </c:pt>
                <c:pt idx="8">
                  <c:v>1</c:v>
                </c:pt>
                <c:pt idx="9">
                  <c:v>12</c:v>
                </c:pt>
                <c:pt idx="10">
                  <c:v>0</c:v>
                </c:pt>
                <c:pt idx="11">
                  <c:v>1</c:v>
                </c:pt>
                <c:pt idx="1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55-4886-8CC3-0CDFCDF0896E}"/>
            </c:ext>
          </c:extLst>
        </c:ser>
        <c:ser>
          <c:idx val="6"/>
          <c:order val="4"/>
          <c:tx>
            <c:strRef>
              <c:f>'Inv brute Regiune si judete'!$G$7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Regiune si judete'!$A$57:$B$69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brute Regiune si judete'!$G$57:$G$69</c:f>
              <c:numCache>
                <c:formatCode>General</c:formatCode>
                <c:ptCount val="13"/>
                <c:pt idx="0">
                  <c:v>0</c:v>
                </c:pt>
                <c:pt idx="1">
                  <c:v>284</c:v>
                </c:pt>
                <c:pt idx="2">
                  <c:v>0</c:v>
                </c:pt>
                <c:pt idx="3">
                  <c:v>94</c:v>
                </c:pt>
                <c:pt idx="4">
                  <c:v>37</c:v>
                </c:pt>
                <c:pt idx="5">
                  <c:v>62</c:v>
                </c:pt>
                <c:pt idx="6">
                  <c:v>53</c:v>
                </c:pt>
                <c:pt idx="7">
                  <c:v>14</c:v>
                </c:pt>
                <c:pt idx="8">
                  <c:v>4</c:v>
                </c:pt>
                <c:pt idx="9">
                  <c:v>54</c:v>
                </c:pt>
                <c:pt idx="10">
                  <c:v>0</c:v>
                </c:pt>
                <c:pt idx="11">
                  <c:v>3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55-4886-8CC3-0CDFCDF0896E}"/>
            </c:ext>
          </c:extLst>
        </c:ser>
        <c:ser>
          <c:idx val="7"/>
          <c:order val="5"/>
          <c:tx>
            <c:strRef>
              <c:f>'Inv brute Regiune si judete'!$H$7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Regiune si judete'!$A$57:$B$69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brute Regiune si judete'!$H$57:$H$69</c:f>
              <c:numCache>
                <c:formatCode>General</c:formatCode>
                <c:ptCount val="13"/>
                <c:pt idx="0">
                  <c:v>0</c:v>
                </c:pt>
                <c:pt idx="1">
                  <c:v>203</c:v>
                </c:pt>
                <c:pt idx="2">
                  <c:v>0</c:v>
                </c:pt>
                <c:pt idx="3">
                  <c:v>61</c:v>
                </c:pt>
                <c:pt idx="4">
                  <c:v>17</c:v>
                </c:pt>
                <c:pt idx="5">
                  <c:v>44</c:v>
                </c:pt>
                <c:pt idx="6">
                  <c:v>27</c:v>
                </c:pt>
                <c:pt idx="7">
                  <c:v>9</c:v>
                </c:pt>
                <c:pt idx="8">
                  <c:v>5</c:v>
                </c:pt>
                <c:pt idx="9">
                  <c:v>8</c:v>
                </c:pt>
                <c:pt idx="10">
                  <c:v>0</c:v>
                </c:pt>
                <c:pt idx="11">
                  <c:v>2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55-4886-8CC3-0CDFCDF0896E}"/>
            </c:ext>
          </c:extLst>
        </c:ser>
        <c:ser>
          <c:idx val="0"/>
          <c:order val="6"/>
          <c:tx>
            <c:strRef>
              <c:f>'Inv brute Regiune si judete'!$I$7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Regiune si judete'!$A$57:$B$69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brute Regiune si judete'!$I$57:$I$69</c:f>
              <c:numCache>
                <c:formatCode>General</c:formatCode>
                <c:ptCount val="13"/>
                <c:pt idx="0">
                  <c:v>0</c:v>
                </c:pt>
                <c:pt idx="1">
                  <c:v>234</c:v>
                </c:pt>
                <c:pt idx="2">
                  <c:v>0</c:v>
                </c:pt>
                <c:pt idx="3">
                  <c:v>16</c:v>
                </c:pt>
                <c:pt idx="4">
                  <c:v>17</c:v>
                </c:pt>
                <c:pt idx="5">
                  <c:v>66</c:v>
                </c:pt>
                <c:pt idx="6">
                  <c:v>46</c:v>
                </c:pt>
                <c:pt idx="7">
                  <c:v>5</c:v>
                </c:pt>
                <c:pt idx="8">
                  <c:v>4</c:v>
                </c:pt>
                <c:pt idx="9">
                  <c:v>15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55-4886-8CC3-0CDFCDF0896E}"/>
            </c:ext>
          </c:extLst>
        </c:ser>
        <c:ser>
          <c:idx val="1"/>
          <c:order val="7"/>
          <c:tx>
            <c:strRef>
              <c:f>'Inv brute Regiune si judete'!$J$7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Regiune si judete'!$A$57:$B$69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brute Regiune si judete'!$J$57:$J$69</c:f>
              <c:numCache>
                <c:formatCode>General</c:formatCode>
                <c:ptCount val="13"/>
                <c:pt idx="0">
                  <c:v>0</c:v>
                </c:pt>
                <c:pt idx="1">
                  <c:v>189</c:v>
                </c:pt>
                <c:pt idx="2">
                  <c:v>0</c:v>
                </c:pt>
                <c:pt idx="3">
                  <c:v>46</c:v>
                </c:pt>
                <c:pt idx="4">
                  <c:v>21</c:v>
                </c:pt>
                <c:pt idx="5">
                  <c:v>79</c:v>
                </c:pt>
                <c:pt idx="6">
                  <c:v>31</c:v>
                </c:pt>
                <c:pt idx="7">
                  <c:v>22</c:v>
                </c:pt>
                <c:pt idx="8">
                  <c:v>7</c:v>
                </c:pt>
                <c:pt idx="9">
                  <c:v>17</c:v>
                </c:pt>
                <c:pt idx="10">
                  <c:v>0</c:v>
                </c:pt>
                <c:pt idx="11">
                  <c:v>3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455-4886-8CC3-0CDFCDF08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461632"/>
        <c:axId val="129496192"/>
      </c:barChart>
      <c:catAx>
        <c:axId val="12946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496192"/>
        <c:crosses val="autoZero"/>
        <c:auto val="1"/>
        <c:lblAlgn val="ctr"/>
        <c:lblOffset val="100"/>
        <c:noMultiLvlLbl val="0"/>
      </c:catAx>
      <c:valAx>
        <c:axId val="129496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4616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brute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'Inv brute Regiune si judete'!$C$7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Regiune si judete'!$A$71:$B$83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brute Regiune si judete'!$C$71:$C$83</c:f>
              <c:numCache>
                <c:formatCode>General</c:formatCode>
                <c:ptCount val="13"/>
                <c:pt idx="0">
                  <c:v>800</c:v>
                </c:pt>
                <c:pt idx="1">
                  <c:v>381</c:v>
                </c:pt>
                <c:pt idx="2">
                  <c:v>25</c:v>
                </c:pt>
                <c:pt idx="3">
                  <c:v>14</c:v>
                </c:pt>
                <c:pt idx="4">
                  <c:v>135</c:v>
                </c:pt>
                <c:pt idx="5">
                  <c:v>230</c:v>
                </c:pt>
                <c:pt idx="6">
                  <c:v>174</c:v>
                </c:pt>
                <c:pt idx="7">
                  <c:v>14</c:v>
                </c:pt>
                <c:pt idx="8">
                  <c:v>14</c:v>
                </c:pt>
                <c:pt idx="9">
                  <c:v>89</c:v>
                </c:pt>
                <c:pt idx="10">
                  <c:v>2</c:v>
                </c:pt>
                <c:pt idx="11">
                  <c:v>6</c:v>
                </c:pt>
                <c:pt idx="1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F6-4416-A31F-1C5CC56B6EED}"/>
            </c:ext>
          </c:extLst>
        </c:ser>
        <c:ser>
          <c:idx val="3"/>
          <c:order val="1"/>
          <c:tx>
            <c:strRef>
              <c:f>'Inv brute Regiune si judete'!$D$7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Regiune si judete'!$A$71:$B$83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brute Regiune si judete'!$D$71:$D$83</c:f>
              <c:numCache>
                <c:formatCode>General</c:formatCode>
                <c:ptCount val="13"/>
                <c:pt idx="0">
                  <c:v>432</c:v>
                </c:pt>
                <c:pt idx="1">
                  <c:v>287</c:v>
                </c:pt>
                <c:pt idx="2">
                  <c:v>24</c:v>
                </c:pt>
                <c:pt idx="3">
                  <c:v>19</c:v>
                </c:pt>
                <c:pt idx="4">
                  <c:v>51</c:v>
                </c:pt>
                <c:pt idx="5">
                  <c:v>179</c:v>
                </c:pt>
                <c:pt idx="6">
                  <c:v>75</c:v>
                </c:pt>
                <c:pt idx="7">
                  <c:v>9</c:v>
                </c:pt>
                <c:pt idx="8">
                  <c:v>5</c:v>
                </c:pt>
                <c:pt idx="9">
                  <c:v>32</c:v>
                </c:pt>
                <c:pt idx="10">
                  <c:v>1</c:v>
                </c:pt>
                <c:pt idx="11">
                  <c:v>4</c:v>
                </c:pt>
                <c:pt idx="1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F6-4416-A31F-1C5CC56B6EED}"/>
            </c:ext>
          </c:extLst>
        </c:ser>
        <c:ser>
          <c:idx val="4"/>
          <c:order val="2"/>
          <c:tx>
            <c:strRef>
              <c:f>'Inv brute Regiune si judete'!$E$7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Regiune si judete'!$A$71:$B$83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brute Regiune si judete'!$E$71:$E$83</c:f>
              <c:numCache>
                <c:formatCode>General</c:formatCode>
                <c:ptCount val="13"/>
                <c:pt idx="0">
                  <c:v>474</c:v>
                </c:pt>
                <c:pt idx="1">
                  <c:v>281</c:v>
                </c:pt>
                <c:pt idx="2">
                  <c:v>26</c:v>
                </c:pt>
                <c:pt idx="3">
                  <c:v>15</c:v>
                </c:pt>
                <c:pt idx="4">
                  <c:v>29</c:v>
                </c:pt>
                <c:pt idx="5">
                  <c:v>121</c:v>
                </c:pt>
                <c:pt idx="6">
                  <c:v>36</c:v>
                </c:pt>
                <c:pt idx="7">
                  <c:v>10</c:v>
                </c:pt>
                <c:pt idx="8">
                  <c:v>6</c:v>
                </c:pt>
                <c:pt idx="9">
                  <c:v>32</c:v>
                </c:pt>
                <c:pt idx="10">
                  <c:v>2</c:v>
                </c:pt>
                <c:pt idx="11">
                  <c:v>5</c:v>
                </c:pt>
                <c:pt idx="1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F6-4416-A31F-1C5CC56B6EED}"/>
            </c:ext>
          </c:extLst>
        </c:ser>
        <c:ser>
          <c:idx val="5"/>
          <c:order val="3"/>
          <c:tx>
            <c:strRef>
              <c:f>'Inv brute Regiune si judete'!$F$7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Regiune si judete'!$A$71:$B$83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brute Regiune si judete'!$F$71:$F$83</c:f>
              <c:numCache>
                <c:formatCode>General</c:formatCode>
                <c:ptCount val="13"/>
                <c:pt idx="0">
                  <c:v>215</c:v>
                </c:pt>
                <c:pt idx="1">
                  <c:v>358</c:v>
                </c:pt>
                <c:pt idx="2">
                  <c:v>24</c:v>
                </c:pt>
                <c:pt idx="3">
                  <c:v>33</c:v>
                </c:pt>
                <c:pt idx="4">
                  <c:v>46</c:v>
                </c:pt>
                <c:pt idx="5">
                  <c:v>109</c:v>
                </c:pt>
                <c:pt idx="6">
                  <c:v>42</c:v>
                </c:pt>
                <c:pt idx="7">
                  <c:v>17</c:v>
                </c:pt>
                <c:pt idx="8">
                  <c:v>5</c:v>
                </c:pt>
                <c:pt idx="9">
                  <c:v>30</c:v>
                </c:pt>
                <c:pt idx="10">
                  <c:v>1</c:v>
                </c:pt>
                <c:pt idx="11">
                  <c:v>5</c:v>
                </c:pt>
                <c:pt idx="1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F6-4416-A31F-1C5CC56B6EED}"/>
            </c:ext>
          </c:extLst>
        </c:ser>
        <c:ser>
          <c:idx val="6"/>
          <c:order val="4"/>
          <c:tx>
            <c:strRef>
              <c:f>'Inv brute Regiune si judete'!$G$7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Regiune si judete'!$A$71:$B$83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brute Regiune si judete'!$G$71:$G$83</c:f>
              <c:numCache>
                <c:formatCode>General</c:formatCode>
                <c:ptCount val="13"/>
                <c:pt idx="0">
                  <c:v>468</c:v>
                </c:pt>
                <c:pt idx="1">
                  <c:v>557</c:v>
                </c:pt>
                <c:pt idx="2">
                  <c:v>23</c:v>
                </c:pt>
                <c:pt idx="3">
                  <c:v>85</c:v>
                </c:pt>
                <c:pt idx="4">
                  <c:v>34</c:v>
                </c:pt>
                <c:pt idx="5">
                  <c:v>191</c:v>
                </c:pt>
                <c:pt idx="6">
                  <c:v>60</c:v>
                </c:pt>
                <c:pt idx="7">
                  <c:v>23</c:v>
                </c:pt>
                <c:pt idx="8">
                  <c:v>7</c:v>
                </c:pt>
                <c:pt idx="9">
                  <c:v>36</c:v>
                </c:pt>
                <c:pt idx="10">
                  <c:v>1</c:v>
                </c:pt>
                <c:pt idx="11">
                  <c:v>4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F6-4416-A31F-1C5CC56B6EED}"/>
            </c:ext>
          </c:extLst>
        </c:ser>
        <c:ser>
          <c:idx val="7"/>
          <c:order val="5"/>
          <c:tx>
            <c:strRef>
              <c:f>'Inv brute Regiune si judete'!$H$7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Regiune si judete'!$A$71:$B$83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brute Regiune si judete'!$H$71:$H$83</c:f>
              <c:numCache>
                <c:formatCode>General</c:formatCode>
                <c:ptCount val="13"/>
                <c:pt idx="0">
                  <c:v>420</c:v>
                </c:pt>
                <c:pt idx="1">
                  <c:v>512</c:v>
                </c:pt>
                <c:pt idx="2">
                  <c:v>42</c:v>
                </c:pt>
                <c:pt idx="3">
                  <c:v>120</c:v>
                </c:pt>
                <c:pt idx="4">
                  <c:v>25</c:v>
                </c:pt>
                <c:pt idx="5">
                  <c:v>273</c:v>
                </c:pt>
                <c:pt idx="6">
                  <c:v>53</c:v>
                </c:pt>
                <c:pt idx="7">
                  <c:v>7</c:v>
                </c:pt>
                <c:pt idx="8">
                  <c:v>7</c:v>
                </c:pt>
                <c:pt idx="9">
                  <c:v>30</c:v>
                </c:pt>
                <c:pt idx="10">
                  <c:v>1</c:v>
                </c:pt>
                <c:pt idx="11">
                  <c:v>3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F6-4416-A31F-1C5CC56B6EED}"/>
            </c:ext>
          </c:extLst>
        </c:ser>
        <c:ser>
          <c:idx val="8"/>
          <c:order val="6"/>
          <c:tx>
            <c:strRef>
              <c:f>'Inv brute Regiune si judete'!$I$7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Regiune si judete'!$A$71:$B$83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brute Regiune si judete'!$I$71:$I$83</c:f>
              <c:numCache>
                <c:formatCode>General</c:formatCode>
                <c:ptCount val="13"/>
                <c:pt idx="0">
                  <c:v>439</c:v>
                </c:pt>
                <c:pt idx="1">
                  <c:v>489</c:v>
                </c:pt>
                <c:pt idx="2">
                  <c:v>25</c:v>
                </c:pt>
                <c:pt idx="3">
                  <c:v>134</c:v>
                </c:pt>
                <c:pt idx="4">
                  <c:v>27</c:v>
                </c:pt>
                <c:pt idx="5">
                  <c:v>106</c:v>
                </c:pt>
                <c:pt idx="6">
                  <c:v>92</c:v>
                </c:pt>
                <c:pt idx="7">
                  <c:v>12</c:v>
                </c:pt>
                <c:pt idx="8">
                  <c:v>8</c:v>
                </c:pt>
                <c:pt idx="9">
                  <c:v>45</c:v>
                </c:pt>
                <c:pt idx="10">
                  <c:v>1</c:v>
                </c:pt>
                <c:pt idx="11">
                  <c:v>9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F6-4416-A31F-1C5CC56B6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608704"/>
        <c:axId val="129626880"/>
      </c:barChart>
      <c:catAx>
        <c:axId val="12960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626880"/>
        <c:crosses val="autoZero"/>
        <c:auto val="1"/>
        <c:lblAlgn val="ctr"/>
        <c:lblOffset val="100"/>
        <c:noMultiLvlLbl val="0"/>
      </c:catAx>
      <c:valAx>
        <c:axId val="129626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6087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brute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'Inv brute Regiune si judete'!$C$7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Regiune si judete'!$A$85:$B$97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brute Regiune si judete'!$C$85:$C$97</c:f>
              <c:numCache>
                <c:formatCode>General</c:formatCode>
                <c:ptCount val="13"/>
                <c:pt idx="0">
                  <c:v>47</c:v>
                </c:pt>
                <c:pt idx="1">
                  <c:v>127</c:v>
                </c:pt>
                <c:pt idx="2">
                  <c:v>3</c:v>
                </c:pt>
                <c:pt idx="3">
                  <c:v>2</c:v>
                </c:pt>
                <c:pt idx="4">
                  <c:v>193</c:v>
                </c:pt>
                <c:pt idx="5">
                  <c:v>141</c:v>
                </c:pt>
                <c:pt idx="6">
                  <c:v>139</c:v>
                </c:pt>
                <c:pt idx="7">
                  <c:v>5</c:v>
                </c:pt>
                <c:pt idx="8">
                  <c:v>8</c:v>
                </c:pt>
                <c:pt idx="9">
                  <c:v>58</c:v>
                </c:pt>
                <c:pt idx="10">
                  <c:v>0</c:v>
                </c:pt>
                <c:pt idx="11">
                  <c:v>4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E4-46E9-9A1F-5584099AEBF3}"/>
            </c:ext>
          </c:extLst>
        </c:ser>
        <c:ser>
          <c:idx val="3"/>
          <c:order val="1"/>
          <c:tx>
            <c:strRef>
              <c:f>'Inv brute Regiune si judete'!$D$7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Regiune si judete'!$A$85:$B$97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brute Regiune si judete'!$D$85:$D$97</c:f>
              <c:numCache>
                <c:formatCode>General</c:formatCode>
                <c:ptCount val="13"/>
                <c:pt idx="0">
                  <c:v>16</c:v>
                </c:pt>
                <c:pt idx="1">
                  <c:v>143</c:v>
                </c:pt>
                <c:pt idx="2">
                  <c:v>2</c:v>
                </c:pt>
                <c:pt idx="3">
                  <c:v>12</c:v>
                </c:pt>
                <c:pt idx="4">
                  <c:v>259</c:v>
                </c:pt>
                <c:pt idx="5">
                  <c:v>93</c:v>
                </c:pt>
                <c:pt idx="6">
                  <c:v>156</c:v>
                </c:pt>
                <c:pt idx="7">
                  <c:v>4</c:v>
                </c:pt>
                <c:pt idx="8">
                  <c:v>2</c:v>
                </c:pt>
                <c:pt idx="9">
                  <c:v>13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E4-46E9-9A1F-5584099AEBF3}"/>
            </c:ext>
          </c:extLst>
        </c:ser>
        <c:ser>
          <c:idx val="4"/>
          <c:order val="2"/>
          <c:tx>
            <c:strRef>
              <c:f>'Inv brute Regiune si judete'!$E$7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Regiune si judete'!$A$85:$B$97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brute Regiune si judete'!$E$85:$E$97</c:f>
              <c:numCache>
                <c:formatCode>General</c:formatCode>
                <c:ptCount val="13"/>
                <c:pt idx="0">
                  <c:v>6</c:v>
                </c:pt>
                <c:pt idx="1">
                  <c:v>79</c:v>
                </c:pt>
                <c:pt idx="2">
                  <c:v>9</c:v>
                </c:pt>
                <c:pt idx="3">
                  <c:v>17</c:v>
                </c:pt>
                <c:pt idx="4">
                  <c:v>170</c:v>
                </c:pt>
                <c:pt idx="5">
                  <c:v>73</c:v>
                </c:pt>
                <c:pt idx="6">
                  <c:v>93</c:v>
                </c:pt>
                <c:pt idx="7">
                  <c:v>4</c:v>
                </c:pt>
                <c:pt idx="8">
                  <c:v>1</c:v>
                </c:pt>
                <c:pt idx="9">
                  <c:v>116</c:v>
                </c:pt>
                <c:pt idx="10">
                  <c:v>0</c:v>
                </c:pt>
                <c:pt idx="11">
                  <c:v>4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E4-46E9-9A1F-5584099AEBF3}"/>
            </c:ext>
          </c:extLst>
        </c:ser>
        <c:ser>
          <c:idx val="5"/>
          <c:order val="3"/>
          <c:tx>
            <c:strRef>
              <c:f>'Inv brute Regiune si judete'!$F$7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Regiune si judete'!$A$85:$B$97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brute Regiune si judete'!$F$85:$F$97</c:f>
              <c:numCache>
                <c:formatCode>General</c:formatCode>
                <c:ptCount val="13"/>
                <c:pt idx="0">
                  <c:v>78</c:v>
                </c:pt>
                <c:pt idx="1">
                  <c:v>135</c:v>
                </c:pt>
                <c:pt idx="2">
                  <c:v>1</c:v>
                </c:pt>
                <c:pt idx="3">
                  <c:v>87</c:v>
                </c:pt>
                <c:pt idx="4">
                  <c:v>281</c:v>
                </c:pt>
                <c:pt idx="5">
                  <c:v>120</c:v>
                </c:pt>
                <c:pt idx="6">
                  <c:v>43</c:v>
                </c:pt>
                <c:pt idx="7">
                  <c:v>5</c:v>
                </c:pt>
                <c:pt idx="8">
                  <c:v>5</c:v>
                </c:pt>
                <c:pt idx="9">
                  <c:v>44</c:v>
                </c:pt>
                <c:pt idx="10">
                  <c:v>0</c:v>
                </c:pt>
                <c:pt idx="11">
                  <c:v>1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E4-46E9-9A1F-5584099AEBF3}"/>
            </c:ext>
          </c:extLst>
        </c:ser>
        <c:ser>
          <c:idx val="6"/>
          <c:order val="4"/>
          <c:tx>
            <c:strRef>
              <c:f>'Inv brute Regiune si judete'!$G$7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Regiune si judete'!$A$85:$B$97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brute Regiune si judete'!$G$85:$G$97</c:f>
              <c:numCache>
                <c:formatCode>General</c:formatCode>
                <c:ptCount val="13"/>
                <c:pt idx="0">
                  <c:v>142</c:v>
                </c:pt>
                <c:pt idx="1">
                  <c:v>121</c:v>
                </c:pt>
                <c:pt idx="2">
                  <c:v>7</c:v>
                </c:pt>
                <c:pt idx="3">
                  <c:v>74</c:v>
                </c:pt>
                <c:pt idx="4">
                  <c:v>92</c:v>
                </c:pt>
                <c:pt idx="5">
                  <c:v>85</c:v>
                </c:pt>
                <c:pt idx="6">
                  <c:v>84</c:v>
                </c:pt>
                <c:pt idx="7">
                  <c:v>5</c:v>
                </c:pt>
                <c:pt idx="8">
                  <c:v>3</c:v>
                </c:pt>
                <c:pt idx="9">
                  <c:v>26</c:v>
                </c:pt>
                <c:pt idx="10">
                  <c:v>0</c:v>
                </c:pt>
                <c:pt idx="11">
                  <c:v>3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E4-46E9-9A1F-5584099AEBF3}"/>
            </c:ext>
          </c:extLst>
        </c:ser>
        <c:ser>
          <c:idx val="7"/>
          <c:order val="5"/>
          <c:tx>
            <c:strRef>
              <c:f>'Inv brute Regiune si judete'!$H$7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Regiune si judete'!$A$85:$B$97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brute Regiune si judete'!$H$85:$H$97</c:f>
              <c:numCache>
                <c:formatCode>General</c:formatCode>
                <c:ptCount val="13"/>
                <c:pt idx="0">
                  <c:v>167</c:v>
                </c:pt>
                <c:pt idx="1">
                  <c:v>73</c:v>
                </c:pt>
                <c:pt idx="2">
                  <c:v>46</c:v>
                </c:pt>
                <c:pt idx="3">
                  <c:v>33</c:v>
                </c:pt>
                <c:pt idx="4">
                  <c:v>38</c:v>
                </c:pt>
                <c:pt idx="5">
                  <c:v>103</c:v>
                </c:pt>
                <c:pt idx="6">
                  <c:v>75</c:v>
                </c:pt>
                <c:pt idx="7">
                  <c:v>5</c:v>
                </c:pt>
                <c:pt idx="8">
                  <c:v>5</c:v>
                </c:pt>
                <c:pt idx="9">
                  <c:v>18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E4-46E9-9A1F-5584099AEBF3}"/>
            </c:ext>
          </c:extLst>
        </c:ser>
        <c:ser>
          <c:idx val="8"/>
          <c:order val="6"/>
          <c:tx>
            <c:strRef>
              <c:f>'Inv brute Regiune si judete'!$I$7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Regiune si judete'!$A$85:$B$97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brute Regiune si judete'!$I$85:$I$97</c:f>
              <c:numCache>
                <c:formatCode>General</c:formatCode>
                <c:ptCount val="13"/>
                <c:pt idx="0">
                  <c:v>134</c:v>
                </c:pt>
                <c:pt idx="1">
                  <c:v>79</c:v>
                </c:pt>
                <c:pt idx="2">
                  <c:v>48</c:v>
                </c:pt>
                <c:pt idx="3">
                  <c:v>8</c:v>
                </c:pt>
                <c:pt idx="4">
                  <c:v>42</c:v>
                </c:pt>
                <c:pt idx="5">
                  <c:v>120</c:v>
                </c:pt>
                <c:pt idx="6">
                  <c:v>53</c:v>
                </c:pt>
                <c:pt idx="7">
                  <c:v>8</c:v>
                </c:pt>
                <c:pt idx="8">
                  <c:v>6</c:v>
                </c:pt>
                <c:pt idx="9">
                  <c:v>55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7E4-46E9-9A1F-5584099AEBF3}"/>
            </c:ext>
          </c:extLst>
        </c:ser>
        <c:ser>
          <c:idx val="0"/>
          <c:order val="7"/>
          <c:tx>
            <c:strRef>
              <c:f>'Inv brute Regiune si judete'!$J$7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Regiune si judete'!$A$85:$B$97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brute Regiune si judete'!$J$85:$J$97</c:f>
              <c:numCache>
                <c:formatCode>General</c:formatCode>
                <c:ptCount val="13"/>
                <c:pt idx="0">
                  <c:v>171</c:v>
                </c:pt>
                <c:pt idx="1">
                  <c:v>103</c:v>
                </c:pt>
                <c:pt idx="2">
                  <c:v>11</c:v>
                </c:pt>
                <c:pt idx="3">
                  <c:v>10</c:v>
                </c:pt>
                <c:pt idx="4">
                  <c:v>44</c:v>
                </c:pt>
                <c:pt idx="5">
                  <c:v>60</c:v>
                </c:pt>
                <c:pt idx="6">
                  <c:v>125</c:v>
                </c:pt>
                <c:pt idx="7">
                  <c:v>10</c:v>
                </c:pt>
                <c:pt idx="8">
                  <c:v>8</c:v>
                </c:pt>
                <c:pt idx="9">
                  <c:v>18</c:v>
                </c:pt>
                <c:pt idx="10">
                  <c:v>1</c:v>
                </c:pt>
                <c:pt idx="11">
                  <c:v>1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7E4-46E9-9A1F-5584099AE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694336"/>
        <c:axId val="129716608"/>
      </c:barChart>
      <c:catAx>
        <c:axId val="12969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716608"/>
        <c:crosses val="autoZero"/>
        <c:auto val="1"/>
        <c:lblAlgn val="ctr"/>
        <c:lblOffset val="100"/>
        <c:noMultiLvlLbl val="0"/>
      </c:catAx>
      <c:valAx>
        <c:axId val="129716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6943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brute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'Inv brute Regiune si judete'!$C$7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Regiune si judete'!$A$99:$B$111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brute Regiune si judete'!$C$99:$C$111</c:f>
              <c:numCache>
                <c:formatCode>General</c:formatCode>
                <c:ptCount val="13"/>
                <c:pt idx="0">
                  <c:v>0</c:v>
                </c:pt>
                <c:pt idx="1">
                  <c:v>190</c:v>
                </c:pt>
                <c:pt idx="2">
                  <c:v>0</c:v>
                </c:pt>
                <c:pt idx="3">
                  <c:v>33</c:v>
                </c:pt>
                <c:pt idx="4">
                  <c:v>69</c:v>
                </c:pt>
                <c:pt idx="5">
                  <c:v>188</c:v>
                </c:pt>
                <c:pt idx="6">
                  <c:v>104</c:v>
                </c:pt>
                <c:pt idx="7">
                  <c:v>25</c:v>
                </c:pt>
                <c:pt idx="8">
                  <c:v>11</c:v>
                </c:pt>
                <c:pt idx="9">
                  <c:v>33</c:v>
                </c:pt>
                <c:pt idx="10">
                  <c:v>0</c:v>
                </c:pt>
                <c:pt idx="11">
                  <c:v>2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B8-4152-9245-663C80CA7804}"/>
            </c:ext>
          </c:extLst>
        </c:ser>
        <c:ser>
          <c:idx val="5"/>
          <c:order val="1"/>
          <c:tx>
            <c:strRef>
              <c:f>'Inv brute Regiune si judete'!$D$7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Regiune si judete'!$A$99:$B$111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brute Regiune si judete'!$D$99:$D$111</c:f>
              <c:numCache>
                <c:formatCode>General</c:formatCode>
                <c:ptCount val="13"/>
                <c:pt idx="0">
                  <c:v>0</c:v>
                </c:pt>
                <c:pt idx="1">
                  <c:v>269</c:v>
                </c:pt>
                <c:pt idx="2">
                  <c:v>29</c:v>
                </c:pt>
                <c:pt idx="3">
                  <c:v>13</c:v>
                </c:pt>
                <c:pt idx="4">
                  <c:v>26</c:v>
                </c:pt>
                <c:pt idx="5">
                  <c:v>99</c:v>
                </c:pt>
                <c:pt idx="6">
                  <c:v>167</c:v>
                </c:pt>
                <c:pt idx="7">
                  <c:v>5</c:v>
                </c:pt>
                <c:pt idx="8">
                  <c:v>5</c:v>
                </c:pt>
                <c:pt idx="9">
                  <c:v>12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B8-4152-9245-663C80CA7804}"/>
            </c:ext>
          </c:extLst>
        </c:ser>
        <c:ser>
          <c:idx val="6"/>
          <c:order val="2"/>
          <c:tx>
            <c:strRef>
              <c:f>'Inv brute Regiune si judete'!$E$7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Regiune si judete'!$A$99:$B$111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brute Regiune si judete'!$E$99:$E$111</c:f>
              <c:numCache>
                <c:formatCode>General</c:formatCode>
                <c:ptCount val="13"/>
                <c:pt idx="0">
                  <c:v>0</c:v>
                </c:pt>
                <c:pt idx="1">
                  <c:v>107</c:v>
                </c:pt>
                <c:pt idx="2">
                  <c:v>67</c:v>
                </c:pt>
                <c:pt idx="3">
                  <c:v>33</c:v>
                </c:pt>
                <c:pt idx="4">
                  <c:v>20</c:v>
                </c:pt>
                <c:pt idx="5">
                  <c:v>75</c:v>
                </c:pt>
                <c:pt idx="6">
                  <c:v>26</c:v>
                </c:pt>
                <c:pt idx="7">
                  <c:v>8</c:v>
                </c:pt>
                <c:pt idx="8">
                  <c:v>2</c:v>
                </c:pt>
                <c:pt idx="9">
                  <c:v>27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B8-4152-9245-663C80CA7804}"/>
            </c:ext>
          </c:extLst>
        </c:ser>
        <c:ser>
          <c:idx val="0"/>
          <c:order val="3"/>
          <c:tx>
            <c:strRef>
              <c:f>'Inv brute Regiune si judete'!$F$7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Regiune si judete'!$A$99:$B$111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brute Regiune si judete'!$F$99:$F$111</c:f>
              <c:numCache>
                <c:formatCode>General</c:formatCode>
                <c:ptCount val="13"/>
                <c:pt idx="0">
                  <c:v>0</c:v>
                </c:pt>
                <c:pt idx="1">
                  <c:v>182</c:v>
                </c:pt>
                <c:pt idx="2">
                  <c:v>0</c:v>
                </c:pt>
                <c:pt idx="3">
                  <c:v>15</c:v>
                </c:pt>
                <c:pt idx="4">
                  <c:v>56</c:v>
                </c:pt>
                <c:pt idx="5">
                  <c:v>94</c:v>
                </c:pt>
                <c:pt idx="6">
                  <c:v>36</c:v>
                </c:pt>
                <c:pt idx="7">
                  <c:v>30</c:v>
                </c:pt>
                <c:pt idx="8">
                  <c:v>3</c:v>
                </c:pt>
                <c:pt idx="9">
                  <c:v>15</c:v>
                </c:pt>
                <c:pt idx="10">
                  <c:v>0</c:v>
                </c:pt>
                <c:pt idx="11">
                  <c:v>2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B8-4152-9245-663C80CA7804}"/>
            </c:ext>
          </c:extLst>
        </c:ser>
        <c:ser>
          <c:idx val="7"/>
          <c:order val="4"/>
          <c:tx>
            <c:strRef>
              <c:f>'Inv brute Regiune si judete'!$G$7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Regiune si judete'!$A$99:$B$111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brute Regiune si judete'!$G$99:$G$111</c:f>
              <c:numCache>
                <c:formatCode>General</c:formatCode>
                <c:ptCount val="13"/>
                <c:pt idx="0">
                  <c:v>0</c:v>
                </c:pt>
                <c:pt idx="1">
                  <c:v>131</c:v>
                </c:pt>
                <c:pt idx="2">
                  <c:v>0</c:v>
                </c:pt>
                <c:pt idx="3">
                  <c:v>59</c:v>
                </c:pt>
                <c:pt idx="4">
                  <c:v>22</c:v>
                </c:pt>
                <c:pt idx="5">
                  <c:v>69</c:v>
                </c:pt>
                <c:pt idx="6">
                  <c:v>45</c:v>
                </c:pt>
                <c:pt idx="7">
                  <c:v>9</c:v>
                </c:pt>
                <c:pt idx="8">
                  <c:v>3</c:v>
                </c:pt>
                <c:pt idx="9">
                  <c:v>22</c:v>
                </c:pt>
                <c:pt idx="10">
                  <c:v>0</c:v>
                </c:pt>
                <c:pt idx="11">
                  <c:v>3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B8-4152-9245-663C80CA7804}"/>
            </c:ext>
          </c:extLst>
        </c:ser>
        <c:ser>
          <c:idx val="1"/>
          <c:order val="5"/>
          <c:tx>
            <c:strRef>
              <c:f>'Inv brute Regiune si judete'!$H$7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Regiune si judete'!$A$99:$B$111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brute Regiune si judete'!$H$99:$H$111</c:f>
              <c:numCache>
                <c:formatCode>General</c:formatCode>
                <c:ptCount val="13"/>
                <c:pt idx="0">
                  <c:v>0</c:v>
                </c:pt>
                <c:pt idx="1">
                  <c:v>178</c:v>
                </c:pt>
                <c:pt idx="2">
                  <c:v>0</c:v>
                </c:pt>
                <c:pt idx="3">
                  <c:v>5</c:v>
                </c:pt>
                <c:pt idx="4">
                  <c:v>29</c:v>
                </c:pt>
                <c:pt idx="5">
                  <c:v>76</c:v>
                </c:pt>
                <c:pt idx="6">
                  <c:v>18</c:v>
                </c:pt>
                <c:pt idx="7">
                  <c:v>8</c:v>
                </c:pt>
                <c:pt idx="8">
                  <c:v>4</c:v>
                </c:pt>
                <c:pt idx="9">
                  <c:v>13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B8-4152-9245-663C80CA7804}"/>
            </c:ext>
          </c:extLst>
        </c:ser>
        <c:ser>
          <c:idx val="8"/>
          <c:order val="6"/>
          <c:tx>
            <c:strRef>
              <c:f>'Inv brute Regiune si judete'!$I$7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Regiune si judete'!$A$99:$B$111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brute Regiune si judete'!$I$99:$I$111</c:f>
              <c:numCache>
                <c:formatCode>General</c:formatCode>
                <c:ptCount val="13"/>
                <c:pt idx="0">
                  <c:v>0</c:v>
                </c:pt>
                <c:pt idx="1">
                  <c:v>120</c:v>
                </c:pt>
                <c:pt idx="2">
                  <c:v>0</c:v>
                </c:pt>
                <c:pt idx="3">
                  <c:v>6</c:v>
                </c:pt>
                <c:pt idx="4">
                  <c:v>20</c:v>
                </c:pt>
                <c:pt idx="5">
                  <c:v>75</c:v>
                </c:pt>
                <c:pt idx="6">
                  <c:v>25</c:v>
                </c:pt>
                <c:pt idx="7">
                  <c:v>5</c:v>
                </c:pt>
                <c:pt idx="8">
                  <c:v>5</c:v>
                </c:pt>
                <c:pt idx="9">
                  <c:v>29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4B8-4152-9245-663C80CA7804}"/>
            </c:ext>
          </c:extLst>
        </c:ser>
        <c:ser>
          <c:idx val="2"/>
          <c:order val="7"/>
          <c:tx>
            <c:strRef>
              <c:f>'Inv brute Regiune si judete'!$J$7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Regiune si judete'!$A$99:$B$111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brute Regiune si judete'!$J$99:$J$111</c:f>
              <c:numCache>
                <c:formatCode>General</c:formatCode>
                <c:ptCount val="13"/>
                <c:pt idx="0">
                  <c:v>0</c:v>
                </c:pt>
                <c:pt idx="1">
                  <c:v>148</c:v>
                </c:pt>
                <c:pt idx="2">
                  <c:v>0</c:v>
                </c:pt>
                <c:pt idx="3">
                  <c:v>1</c:v>
                </c:pt>
                <c:pt idx="4">
                  <c:v>37</c:v>
                </c:pt>
                <c:pt idx="5">
                  <c:v>82</c:v>
                </c:pt>
                <c:pt idx="6">
                  <c:v>73</c:v>
                </c:pt>
                <c:pt idx="7">
                  <c:v>7</c:v>
                </c:pt>
                <c:pt idx="8">
                  <c:v>11</c:v>
                </c:pt>
                <c:pt idx="9">
                  <c:v>19</c:v>
                </c:pt>
                <c:pt idx="10">
                  <c:v>0</c:v>
                </c:pt>
                <c:pt idx="11">
                  <c:v>3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4B8-4152-9245-663C80CA7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755776"/>
        <c:axId val="129778048"/>
      </c:barChart>
      <c:catAx>
        <c:axId val="12975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778048"/>
        <c:crosses val="autoZero"/>
        <c:auto val="1"/>
        <c:lblAlgn val="ctr"/>
        <c:lblOffset val="100"/>
        <c:noMultiLvlLbl val="0"/>
      </c:catAx>
      <c:valAx>
        <c:axId val="129778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75577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brute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'Inv brute Regiune si judete'!$C$7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Regiune si judete'!$A$127:$B$139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brute Regiune si judete'!$C$127:$C$139</c:f>
              <c:numCache>
                <c:formatCode>General</c:formatCode>
                <c:ptCount val="13"/>
                <c:pt idx="0">
                  <c:v>968</c:v>
                </c:pt>
                <c:pt idx="1">
                  <c:v>319</c:v>
                </c:pt>
                <c:pt idx="2">
                  <c:v>32</c:v>
                </c:pt>
                <c:pt idx="3">
                  <c:v>1</c:v>
                </c:pt>
                <c:pt idx="4">
                  <c:v>66</c:v>
                </c:pt>
                <c:pt idx="5">
                  <c:v>175</c:v>
                </c:pt>
                <c:pt idx="6">
                  <c:v>129</c:v>
                </c:pt>
                <c:pt idx="7">
                  <c:v>7</c:v>
                </c:pt>
                <c:pt idx="8">
                  <c:v>10</c:v>
                </c:pt>
                <c:pt idx="9">
                  <c:v>32</c:v>
                </c:pt>
                <c:pt idx="10">
                  <c:v>1</c:v>
                </c:pt>
                <c:pt idx="11">
                  <c:v>4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C-4AB9-9CBF-1568D2114D75}"/>
            </c:ext>
          </c:extLst>
        </c:ser>
        <c:ser>
          <c:idx val="5"/>
          <c:order val="1"/>
          <c:tx>
            <c:strRef>
              <c:f>'Inv brute Regiune si judete'!$D$7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Regiune si judete'!$A$127:$B$139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brute Regiune si judete'!$D$127:$D$139</c:f>
              <c:numCache>
                <c:formatCode>General</c:formatCode>
                <c:ptCount val="13"/>
                <c:pt idx="0">
                  <c:v>537</c:v>
                </c:pt>
                <c:pt idx="1">
                  <c:v>239</c:v>
                </c:pt>
                <c:pt idx="2">
                  <c:v>7</c:v>
                </c:pt>
                <c:pt idx="3">
                  <c:v>6</c:v>
                </c:pt>
                <c:pt idx="4">
                  <c:v>27</c:v>
                </c:pt>
                <c:pt idx="5">
                  <c:v>78</c:v>
                </c:pt>
                <c:pt idx="6">
                  <c:v>81</c:v>
                </c:pt>
                <c:pt idx="7">
                  <c:v>6</c:v>
                </c:pt>
                <c:pt idx="8">
                  <c:v>5</c:v>
                </c:pt>
                <c:pt idx="9">
                  <c:v>9</c:v>
                </c:pt>
                <c:pt idx="10">
                  <c:v>1</c:v>
                </c:pt>
                <c:pt idx="11">
                  <c:v>20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C-4AB9-9CBF-1568D2114D75}"/>
            </c:ext>
          </c:extLst>
        </c:ser>
        <c:ser>
          <c:idx val="6"/>
          <c:order val="2"/>
          <c:tx>
            <c:strRef>
              <c:f>'Inv brute Regiune si judete'!$E$7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Regiune si judete'!$A$127:$B$139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brute Regiune si judete'!$E$127:$E$139</c:f>
              <c:numCache>
                <c:formatCode>General</c:formatCode>
                <c:ptCount val="13"/>
                <c:pt idx="0">
                  <c:v>588</c:v>
                </c:pt>
                <c:pt idx="1">
                  <c:v>278</c:v>
                </c:pt>
                <c:pt idx="2">
                  <c:v>3</c:v>
                </c:pt>
                <c:pt idx="3">
                  <c:v>6</c:v>
                </c:pt>
                <c:pt idx="4">
                  <c:v>21</c:v>
                </c:pt>
                <c:pt idx="5">
                  <c:v>75</c:v>
                </c:pt>
                <c:pt idx="6">
                  <c:v>27</c:v>
                </c:pt>
                <c:pt idx="7">
                  <c:v>11</c:v>
                </c:pt>
                <c:pt idx="8">
                  <c:v>4</c:v>
                </c:pt>
                <c:pt idx="9">
                  <c:v>33</c:v>
                </c:pt>
                <c:pt idx="10">
                  <c:v>1</c:v>
                </c:pt>
                <c:pt idx="11">
                  <c:v>4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C-4AB9-9CBF-1568D2114D75}"/>
            </c:ext>
          </c:extLst>
        </c:ser>
        <c:ser>
          <c:idx val="0"/>
          <c:order val="3"/>
          <c:tx>
            <c:strRef>
              <c:f>'Inv brute Regiune si judete'!$F$7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Regiune si judete'!$A$127:$B$139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brute Regiune si judete'!$F$127:$F$139</c:f>
              <c:numCache>
                <c:formatCode>General</c:formatCode>
                <c:ptCount val="13"/>
                <c:pt idx="0">
                  <c:v>144</c:v>
                </c:pt>
                <c:pt idx="1">
                  <c:v>126</c:v>
                </c:pt>
                <c:pt idx="2">
                  <c:v>5</c:v>
                </c:pt>
                <c:pt idx="3">
                  <c:v>68</c:v>
                </c:pt>
                <c:pt idx="4">
                  <c:v>38</c:v>
                </c:pt>
                <c:pt idx="5">
                  <c:v>89</c:v>
                </c:pt>
                <c:pt idx="6">
                  <c:v>24</c:v>
                </c:pt>
                <c:pt idx="7">
                  <c:v>9</c:v>
                </c:pt>
                <c:pt idx="8">
                  <c:v>2</c:v>
                </c:pt>
                <c:pt idx="9">
                  <c:v>21</c:v>
                </c:pt>
                <c:pt idx="10">
                  <c:v>0</c:v>
                </c:pt>
                <c:pt idx="11">
                  <c:v>2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C-4AB9-9CBF-1568D2114D75}"/>
            </c:ext>
          </c:extLst>
        </c:ser>
        <c:ser>
          <c:idx val="1"/>
          <c:order val="4"/>
          <c:tx>
            <c:strRef>
              <c:f>'Inv brute Regiune si judete'!$G$7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Regiune si judete'!$A$127:$B$139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brute Regiune si judete'!$G$127:$G$139</c:f>
              <c:numCache>
                <c:formatCode>General</c:formatCode>
                <c:ptCount val="13"/>
                <c:pt idx="0">
                  <c:v>374</c:v>
                </c:pt>
                <c:pt idx="1">
                  <c:v>250</c:v>
                </c:pt>
                <c:pt idx="2">
                  <c:v>3</c:v>
                </c:pt>
                <c:pt idx="3">
                  <c:v>61</c:v>
                </c:pt>
                <c:pt idx="4">
                  <c:v>28</c:v>
                </c:pt>
                <c:pt idx="5">
                  <c:v>87</c:v>
                </c:pt>
                <c:pt idx="6">
                  <c:v>30</c:v>
                </c:pt>
                <c:pt idx="7">
                  <c:v>10</c:v>
                </c:pt>
                <c:pt idx="8">
                  <c:v>2</c:v>
                </c:pt>
                <c:pt idx="9">
                  <c:v>19</c:v>
                </c:pt>
                <c:pt idx="10">
                  <c:v>0</c:v>
                </c:pt>
                <c:pt idx="11">
                  <c:v>3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C-4AB9-9CBF-1568D2114D75}"/>
            </c:ext>
          </c:extLst>
        </c:ser>
        <c:ser>
          <c:idx val="7"/>
          <c:order val="5"/>
          <c:tx>
            <c:strRef>
              <c:f>'Inv brute Regiune si judete'!$H$7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Regiune si judete'!$A$127:$B$139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brute Regiune si judete'!$H$127:$H$139</c:f>
              <c:numCache>
                <c:formatCode>General</c:formatCode>
                <c:ptCount val="13"/>
                <c:pt idx="0">
                  <c:v>293</c:v>
                </c:pt>
                <c:pt idx="1">
                  <c:v>208</c:v>
                </c:pt>
                <c:pt idx="2">
                  <c:v>92</c:v>
                </c:pt>
                <c:pt idx="3">
                  <c:v>77</c:v>
                </c:pt>
                <c:pt idx="4">
                  <c:v>17</c:v>
                </c:pt>
                <c:pt idx="5">
                  <c:v>90</c:v>
                </c:pt>
                <c:pt idx="6">
                  <c:v>31</c:v>
                </c:pt>
                <c:pt idx="7">
                  <c:v>4</c:v>
                </c:pt>
                <c:pt idx="8">
                  <c:v>7</c:v>
                </c:pt>
                <c:pt idx="9">
                  <c:v>13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C-4AB9-9CBF-1568D2114D75}"/>
            </c:ext>
          </c:extLst>
        </c:ser>
        <c:ser>
          <c:idx val="2"/>
          <c:order val="6"/>
          <c:tx>
            <c:strRef>
              <c:f>'Inv brute Regiune si judete'!$I$7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Regiune si judete'!$A$127:$B$139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brute Regiune si judete'!$I$127:$I$139</c:f>
              <c:numCache>
                <c:formatCode>General</c:formatCode>
                <c:ptCount val="13"/>
                <c:pt idx="0">
                  <c:v>349</c:v>
                </c:pt>
                <c:pt idx="1">
                  <c:v>173</c:v>
                </c:pt>
                <c:pt idx="2">
                  <c:v>102</c:v>
                </c:pt>
                <c:pt idx="3">
                  <c:v>43</c:v>
                </c:pt>
                <c:pt idx="4">
                  <c:v>20</c:v>
                </c:pt>
                <c:pt idx="5">
                  <c:v>84</c:v>
                </c:pt>
                <c:pt idx="6">
                  <c:v>93</c:v>
                </c:pt>
                <c:pt idx="7">
                  <c:v>7</c:v>
                </c:pt>
                <c:pt idx="8">
                  <c:v>4</c:v>
                </c:pt>
                <c:pt idx="9">
                  <c:v>13</c:v>
                </c:pt>
                <c:pt idx="10">
                  <c:v>0</c:v>
                </c:pt>
                <c:pt idx="11">
                  <c:v>5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C-4AB9-9CBF-1568D2114D75}"/>
            </c:ext>
          </c:extLst>
        </c:ser>
        <c:ser>
          <c:idx val="3"/>
          <c:order val="7"/>
          <c:tx>
            <c:strRef>
              <c:f>'Inv brute Regiune si judete'!$J$7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Regiune si judete'!$A$127:$B$139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brute Regiune si judete'!$J$127:$J$139</c:f>
              <c:numCache>
                <c:formatCode>General</c:formatCode>
                <c:ptCount val="13"/>
                <c:pt idx="0">
                  <c:v>520</c:v>
                </c:pt>
                <c:pt idx="1">
                  <c:v>134</c:v>
                </c:pt>
                <c:pt idx="2">
                  <c:v>7</c:v>
                </c:pt>
                <c:pt idx="3">
                  <c:v>33</c:v>
                </c:pt>
                <c:pt idx="4">
                  <c:v>28</c:v>
                </c:pt>
                <c:pt idx="5">
                  <c:v>89</c:v>
                </c:pt>
                <c:pt idx="6">
                  <c:v>25</c:v>
                </c:pt>
                <c:pt idx="7">
                  <c:v>16</c:v>
                </c:pt>
                <c:pt idx="8">
                  <c:v>7</c:v>
                </c:pt>
                <c:pt idx="9">
                  <c:v>16</c:v>
                </c:pt>
                <c:pt idx="10">
                  <c:v>0</c:v>
                </c:pt>
                <c:pt idx="11">
                  <c:v>4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C-4AB9-9CBF-1568D2114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828736"/>
        <c:axId val="129830272"/>
      </c:barChart>
      <c:catAx>
        <c:axId val="12982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830272"/>
        <c:crosses val="autoZero"/>
        <c:auto val="1"/>
        <c:lblAlgn val="ctr"/>
        <c:lblOffset val="100"/>
        <c:noMultiLvlLbl val="0"/>
      </c:catAx>
      <c:valAx>
        <c:axId val="129830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8287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brute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'Inv brute Regiune si judete'!$C$7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Regiune si judete'!$A$113:$B$125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brute Regiune si judete'!$C$113:$C$125</c:f>
              <c:numCache>
                <c:formatCode>General</c:formatCode>
                <c:ptCount val="13"/>
                <c:pt idx="0">
                  <c:v>1146</c:v>
                </c:pt>
                <c:pt idx="1">
                  <c:v>2268</c:v>
                </c:pt>
                <c:pt idx="2">
                  <c:v>131</c:v>
                </c:pt>
                <c:pt idx="3">
                  <c:v>32</c:v>
                </c:pt>
                <c:pt idx="4">
                  <c:v>398</c:v>
                </c:pt>
                <c:pt idx="5">
                  <c:v>838</c:v>
                </c:pt>
                <c:pt idx="6">
                  <c:v>368</c:v>
                </c:pt>
                <c:pt idx="7">
                  <c:v>162</c:v>
                </c:pt>
                <c:pt idx="8">
                  <c:v>72</c:v>
                </c:pt>
                <c:pt idx="9">
                  <c:v>314</c:v>
                </c:pt>
                <c:pt idx="10">
                  <c:v>2</c:v>
                </c:pt>
                <c:pt idx="11">
                  <c:v>12</c:v>
                </c:pt>
                <c:pt idx="1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8D-4396-ABC6-092292A18D0B}"/>
            </c:ext>
          </c:extLst>
        </c:ser>
        <c:ser>
          <c:idx val="5"/>
          <c:order val="1"/>
          <c:tx>
            <c:strRef>
              <c:f>'Inv brute Regiune si judete'!$D$7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Regiune si judete'!$A$113:$B$125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brute Regiune si judete'!$D$113:$D$125</c:f>
              <c:numCache>
                <c:formatCode>General</c:formatCode>
                <c:ptCount val="13"/>
                <c:pt idx="0">
                  <c:v>636</c:v>
                </c:pt>
                <c:pt idx="1">
                  <c:v>1211</c:v>
                </c:pt>
                <c:pt idx="2">
                  <c:v>192</c:v>
                </c:pt>
                <c:pt idx="3">
                  <c:v>27</c:v>
                </c:pt>
                <c:pt idx="4">
                  <c:v>352</c:v>
                </c:pt>
                <c:pt idx="5">
                  <c:v>541</c:v>
                </c:pt>
                <c:pt idx="6">
                  <c:v>221</c:v>
                </c:pt>
                <c:pt idx="7">
                  <c:v>66</c:v>
                </c:pt>
                <c:pt idx="8">
                  <c:v>25</c:v>
                </c:pt>
                <c:pt idx="9">
                  <c:v>178</c:v>
                </c:pt>
                <c:pt idx="10">
                  <c:v>1</c:v>
                </c:pt>
                <c:pt idx="11">
                  <c:v>15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8D-4396-ABC6-092292A18D0B}"/>
            </c:ext>
          </c:extLst>
        </c:ser>
        <c:ser>
          <c:idx val="6"/>
          <c:order val="2"/>
          <c:tx>
            <c:strRef>
              <c:f>'Inv brute Regiune si judete'!$E$7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Regiune si judete'!$A$113:$B$125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brute Regiune si judete'!$E$113:$E$125</c:f>
              <c:numCache>
                <c:formatCode>General</c:formatCode>
                <c:ptCount val="13"/>
                <c:pt idx="0">
                  <c:v>651</c:v>
                </c:pt>
                <c:pt idx="1">
                  <c:v>1873</c:v>
                </c:pt>
                <c:pt idx="2">
                  <c:v>205</c:v>
                </c:pt>
                <c:pt idx="3">
                  <c:v>52</c:v>
                </c:pt>
                <c:pt idx="4">
                  <c:v>335</c:v>
                </c:pt>
                <c:pt idx="5">
                  <c:v>310</c:v>
                </c:pt>
                <c:pt idx="6">
                  <c:v>334</c:v>
                </c:pt>
                <c:pt idx="7">
                  <c:v>39</c:v>
                </c:pt>
                <c:pt idx="8">
                  <c:v>30</c:v>
                </c:pt>
                <c:pt idx="9">
                  <c:v>178</c:v>
                </c:pt>
                <c:pt idx="10">
                  <c:v>2</c:v>
                </c:pt>
                <c:pt idx="11">
                  <c:v>9</c:v>
                </c:pt>
                <c:pt idx="1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8D-4396-ABC6-092292A18D0B}"/>
            </c:ext>
          </c:extLst>
        </c:ser>
        <c:ser>
          <c:idx val="0"/>
          <c:order val="3"/>
          <c:tx>
            <c:strRef>
              <c:f>'Inv brute Regiune si judete'!$F$7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Regiune si judete'!$A$113:$B$125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brute Regiune si judete'!$F$113:$F$125</c:f>
              <c:numCache>
                <c:formatCode>General</c:formatCode>
                <c:ptCount val="13"/>
                <c:pt idx="0">
                  <c:v>629</c:v>
                </c:pt>
                <c:pt idx="1">
                  <c:v>1980</c:v>
                </c:pt>
                <c:pt idx="2">
                  <c:v>158</c:v>
                </c:pt>
                <c:pt idx="3">
                  <c:v>49</c:v>
                </c:pt>
                <c:pt idx="4">
                  <c:v>295</c:v>
                </c:pt>
                <c:pt idx="5">
                  <c:v>415</c:v>
                </c:pt>
                <c:pt idx="6">
                  <c:v>3442</c:v>
                </c:pt>
                <c:pt idx="7">
                  <c:v>150</c:v>
                </c:pt>
                <c:pt idx="8">
                  <c:v>44</c:v>
                </c:pt>
                <c:pt idx="9">
                  <c:v>366</c:v>
                </c:pt>
                <c:pt idx="10">
                  <c:v>3</c:v>
                </c:pt>
                <c:pt idx="11">
                  <c:v>16</c:v>
                </c:pt>
                <c:pt idx="1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8D-4396-ABC6-092292A18D0B}"/>
            </c:ext>
          </c:extLst>
        </c:ser>
        <c:ser>
          <c:idx val="7"/>
          <c:order val="4"/>
          <c:tx>
            <c:strRef>
              <c:f>'Inv brute Regiune si judete'!$G$7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Regiune si judete'!$A$113:$B$125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brute Regiune si judete'!$G$113:$G$125</c:f>
              <c:numCache>
                <c:formatCode>General</c:formatCode>
                <c:ptCount val="13"/>
                <c:pt idx="0">
                  <c:v>707</c:v>
                </c:pt>
                <c:pt idx="1">
                  <c:v>1921</c:v>
                </c:pt>
                <c:pt idx="2">
                  <c:v>1945</c:v>
                </c:pt>
                <c:pt idx="3">
                  <c:v>49</c:v>
                </c:pt>
                <c:pt idx="4">
                  <c:v>427</c:v>
                </c:pt>
                <c:pt idx="5">
                  <c:v>406</c:v>
                </c:pt>
                <c:pt idx="6">
                  <c:v>257</c:v>
                </c:pt>
                <c:pt idx="7">
                  <c:v>78</c:v>
                </c:pt>
                <c:pt idx="8">
                  <c:v>66</c:v>
                </c:pt>
                <c:pt idx="9">
                  <c:v>233</c:v>
                </c:pt>
                <c:pt idx="10">
                  <c:v>12</c:v>
                </c:pt>
                <c:pt idx="11">
                  <c:v>16</c:v>
                </c:pt>
                <c:pt idx="1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8D-4396-ABC6-092292A18D0B}"/>
            </c:ext>
          </c:extLst>
        </c:ser>
        <c:ser>
          <c:idx val="1"/>
          <c:order val="5"/>
          <c:tx>
            <c:strRef>
              <c:f>'Inv brute Regiune si judete'!$H$7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Regiune si judete'!$A$113:$B$125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brute Regiune si judete'!$H$113:$H$125</c:f>
              <c:numCache>
                <c:formatCode>General</c:formatCode>
                <c:ptCount val="13"/>
                <c:pt idx="0">
                  <c:v>774</c:v>
                </c:pt>
                <c:pt idx="1">
                  <c:v>1388</c:v>
                </c:pt>
                <c:pt idx="2">
                  <c:v>348</c:v>
                </c:pt>
                <c:pt idx="3">
                  <c:v>86</c:v>
                </c:pt>
                <c:pt idx="4">
                  <c:v>188</c:v>
                </c:pt>
                <c:pt idx="5">
                  <c:v>288</c:v>
                </c:pt>
                <c:pt idx="6">
                  <c:v>1018</c:v>
                </c:pt>
                <c:pt idx="7">
                  <c:v>58</c:v>
                </c:pt>
                <c:pt idx="8">
                  <c:v>73</c:v>
                </c:pt>
                <c:pt idx="9">
                  <c:v>158</c:v>
                </c:pt>
                <c:pt idx="10">
                  <c:v>9</c:v>
                </c:pt>
                <c:pt idx="11">
                  <c:v>12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8D-4396-ABC6-092292A18D0B}"/>
            </c:ext>
          </c:extLst>
        </c:ser>
        <c:ser>
          <c:idx val="8"/>
          <c:order val="6"/>
          <c:tx>
            <c:strRef>
              <c:f>'Inv brute Regiune si judete'!$I$7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Regiune si judete'!$A$113:$B$125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brute Regiune si judete'!$I$113:$I$125</c:f>
              <c:numCache>
                <c:formatCode>General</c:formatCode>
                <c:ptCount val="13"/>
                <c:pt idx="0">
                  <c:v>920</c:v>
                </c:pt>
                <c:pt idx="1">
                  <c:v>1483</c:v>
                </c:pt>
                <c:pt idx="2">
                  <c:v>177</c:v>
                </c:pt>
                <c:pt idx="3">
                  <c:v>137</c:v>
                </c:pt>
                <c:pt idx="4">
                  <c:v>204</c:v>
                </c:pt>
                <c:pt idx="5">
                  <c:v>315</c:v>
                </c:pt>
                <c:pt idx="6">
                  <c:v>385</c:v>
                </c:pt>
                <c:pt idx="7">
                  <c:v>37</c:v>
                </c:pt>
                <c:pt idx="8">
                  <c:v>86</c:v>
                </c:pt>
                <c:pt idx="9">
                  <c:v>179</c:v>
                </c:pt>
                <c:pt idx="10">
                  <c:v>10</c:v>
                </c:pt>
                <c:pt idx="11">
                  <c:v>46</c:v>
                </c:pt>
                <c:pt idx="1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48D-4396-ABC6-092292A18D0B}"/>
            </c:ext>
          </c:extLst>
        </c:ser>
        <c:ser>
          <c:idx val="2"/>
          <c:order val="7"/>
          <c:tx>
            <c:strRef>
              <c:f>'Inv brute Regiune si judete'!$J$7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Regiune si judete'!$A$113:$B$125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brute Regiune si judete'!$J$113:$J$125</c:f>
              <c:numCache>
                <c:formatCode>General</c:formatCode>
                <c:ptCount val="13"/>
                <c:pt idx="0">
                  <c:v>775</c:v>
                </c:pt>
                <c:pt idx="1">
                  <c:v>1166</c:v>
                </c:pt>
                <c:pt idx="2">
                  <c:v>66</c:v>
                </c:pt>
                <c:pt idx="3">
                  <c:v>197</c:v>
                </c:pt>
                <c:pt idx="4">
                  <c:v>199</c:v>
                </c:pt>
                <c:pt idx="5">
                  <c:v>325</c:v>
                </c:pt>
                <c:pt idx="6">
                  <c:v>257</c:v>
                </c:pt>
                <c:pt idx="7">
                  <c:v>58</c:v>
                </c:pt>
                <c:pt idx="8">
                  <c:v>155</c:v>
                </c:pt>
                <c:pt idx="9">
                  <c:v>200</c:v>
                </c:pt>
                <c:pt idx="10">
                  <c:v>5</c:v>
                </c:pt>
                <c:pt idx="11">
                  <c:v>48</c:v>
                </c:pt>
                <c:pt idx="1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8D-4396-ABC6-092292A18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967616"/>
        <c:axId val="129969152"/>
      </c:barChart>
      <c:catAx>
        <c:axId val="12996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969152"/>
        <c:crosses val="autoZero"/>
        <c:auto val="1"/>
        <c:lblAlgn val="ctr"/>
        <c:lblOffset val="100"/>
        <c:noMultiLvlLbl val="0"/>
      </c:catAx>
      <c:valAx>
        <c:axId val="1299691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9676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Arial Narrow" panose="020B0606020202030204" pitchFamily="34" charset="0"/>
              </a:defRPr>
            </a:pPr>
            <a:r>
              <a:rPr lang="vi-VN" sz="1400"/>
              <a:t>Investitii </a:t>
            </a:r>
            <a:r>
              <a:rPr lang="en-US" sz="1400"/>
              <a:t>nete </a:t>
            </a:r>
            <a:r>
              <a:rPr lang="vi-VN" sz="1400"/>
              <a:t>din unitatile locale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'Inv nete National si regional'!$C$6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'Inv nete National si regional'!$B$8:$B$15</c:f>
              <c:strCache>
                <c:ptCount val="8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  <c:pt idx="7">
                  <c:v>Regiunea BUCURESTI - ILFOV</c:v>
                </c:pt>
              </c:strCache>
            </c:strRef>
          </c:cat>
          <c:val>
            <c:numRef>
              <c:f>'Inv nete National si regional'!$C$8:$C$15</c:f>
              <c:numCache>
                <c:formatCode>General</c:formatCode>
                <c:ptCount val="8"/>
                <c:pt idx="0">
                  <c:v>8942</c:v>
                </c:pt>
                <c:pt idx="1">
                  <c:v>6840</c:v>
                </c:pt>
                <c:pt idx="2">
                  <c:v>7997</c:v>
                </c:pt>
                <c:pt idx="3">
                  <c:v>7994</c:v>
                </c:pt>
                <c:pt idx="4">
                  <c:v>10917</c:v>
                </c:pt>
                <c:pt idx="5">
                  <c:v>5330</c:v>
                </c:pt>
                <c:pt idx="6">
                  <c:v>6748</c:v>
                </c:pt>
                <c:pt idx="7">
                  <c:v>30471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1F-4C20-8DAE-C0E950AB0AAC}"/>
            </c:ext>
          </c:extLst>
        </c:ser>
        <c:ser>
          <c:idx val="3"/>
          <c:order val="1"/>
          <c:tx>
            <c:strRef>
              <c:f>'Inv nete National si regional'!$D$6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'Inv nete National si regional'!$B$8:$B$15</c:f>
              <c:strCache>
                <c:ptCount val="8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  <c:pt idx="7">
                  <c:v>Regiunea BUCURESTI - ILFOV</c:v>
                </c:pt>
              </c:strCache>
            </c:strRef>
          </c:cat>
          <c:val>
            <c:numRef>
              <c:f>'Inv nete National si regional'!$D$8:$D$15</c:f>
              <c:numCache>
                <c:formatCode>General</c:formatCode>
                <c:ptCount val="8"/>
                <c:pt idx="0">
                  <c:v>7790</c:v>
                </c:pt>
                <c:pt idx="1">
                  <c:v>4114</c:v>
                </c:pt>
                <c:pt idx="2">
                  <c:v>6094</c:v>
                </c:pt>
                <c:pt idx="3">
                  <c:v>5854</c:v>
                </c:pt>
                <c:pt idx="4">
                  <c:v>7536</c:v>
                </c:pt>
                <c:pt idx="5">
                  <c:v>4584</c:v>
                </c:pt>
                <c:pt idx="6">
                  <c:v>4780</c:v>
                </c:pt>
                <c:pt idx="7">
                  <c:v>21708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1F-4C20-8DAE-C0E950AB0AAC}"/>
            </c:ext>
          </c:extLst>
        </c:ser>
        <c:ser>
          <c:idx val="4"/>
          <c:order val="2"/>
          <c:tx>
            <c:strRef>
              <c:f>'Inv nete National si regional'!$E$6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'Inv nete National si regional'!$B$8:$B$15</c:f>
              <c:strCache>
                <c:ptCount val="8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  <c:pt idx="7">
                  <c:v>Regiunea BUCURESTI - ILFOV</c:v>
                </c:pt>
              </c:strCache>
            </c:strRef>
          </c:cat>
          <c:val>
            <c:numRef>
              <c:f>'Inv nete National si regional'!$E$8:$E$15</c:f>
              <c:numCache>
                <c:formatCode>General</c:formatCode>
                <c:ptCount val="8"/>
                <c:pt idx="0">
                  <c:v>5343</c:v>
                </c:pt>
                <c:pt idx="1">
                  <c:v>3579</c:v>
                </c:pt>
                <c:pt idx="2">
                  <c:v>4852</c:v>
                </c:pt>
                <c:pt idx="3">
                  <c:v>7358</c:v>
                </c:pt>
                <c:pt idx="4">
                  <c:v>6863</c:v>
                </c:pt>
                <c:pt idx="5">
                  <c:v>4816</c:v>
                </c:pt>
                <c:pt idx="6">
                  <c:v>4154</c:v>
                </c:pt>
                <c:pt idx="7">
                  <c:v>22070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1F-4C20-8DAE-C0E950AB0AAC}"/>
            </c:ext>
          </c:extLst>
        </c:ser>
        <c:ser>
          <c:idx val="5"/>
          <c:order val="3"/>
          <c:tx>
            <c:strRef>
              <c:f>'Inv nete National si regional'!$F$6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'Inv nete National si regional'!$B$8:$B$15</c:f>
              <c:strCache>
                <c:ptCount val="8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  <c:pt idx="7">
                  <c:v>Regiunea BUCURESTI - ILFOV</c:v>
                </c:pt>
              </c:strCache>
            </c:strRef>
          </c:cat>
          <c:val>
            <c:numRef>
              <c:f>'Inv nete National si regional'!$F$8:$F$15</c:f>
              <c:numCache>
                <c:formatCode>General</c:formatCode>
                <c:ptCount val="8"/>
                <c:pt idx="0">
                  <c:v>6836</c:v>
                </c:pt>
                <c:pt idx="1">
                  <c:v>5122</c:v>
                </c:pt>
                <c:pt idx="2">
                  <c:v>6496</c:v>
                </c:pt>
                <c:pt idx="3">
                  <c:v>6637</c:v>
                </c:pt>
                <c:pt idx="4">
                  <c:v>8083</c:v>
                </c:pt>
                <c:pt idx="5">
                  <c:v>5886</c:v>
                </c:pt>
                <c:pt idx="6">
                  <c:v>5030</c:v>
                </c:pt>
                <c:pt idx="7">
                  <c:v>28689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1F-4C20-8DAE-C0E950AB0AAC}"/>
            </c:ext>
          </c:extLst>
        </c:ser>
        <c:ser>
          <c:idx val="0"/>
          <c:order val="4"/>
          <c:tx>
            <c:strRef>
              <c:f>'Inv nete National si regional'!$G$6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'Inv nete National si regional'!$B$8:$B$15</c:f>
              <c:strCache>
                <c:ptCount val="8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  <c:pt idx="7">
                  <c:v>Regiunea BUCURESTI - ILFOV</c:v>
                </c:pt>
              </c:strCache>
            </c:strRef>
          </c:cat>
          <c:val>
            <c:numRef>
              <c:f>'Inv nete National si regional'!$G$8:$G$15</c:f>
              <c:numCache>
                <c:formatCode>General</c:formatCode>
                <c:ptCount val="8"/>
                <c:pt idx="0">
                  <c:v>6397</c:v>
                </c:pt>
                <c:pt idx="1">
                  <c:v>4847</c:v>
                </c:pt>
                <c:pt idx="2">
                  <c:v>6412</c:v>
                </c:pt>
                <c:pt idx="3">
                  <c:v>6043</c:v>
                </c:pt>
                <c:pt idx="4">
                  <c:v>9383</c:v>
                </c:pt>
                <c:pt idx="5">
                  <c:v>5808</c:v>
                </c:pt>
                <c:pt idx="6">
                  <c:v>5323</c:v>
                </c:pt>
                <c:pt idx="7">
                  <c:v>31187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1F-4C20-8DAE-C0E950AB0AAC}"/>
            </c:ext>
          </c:extLst>
        </c:ser>
        <c:ser>
          <c:idx val="1"/>
          <c:order val="5"/>
          <c:tx>
            <c:strRef>
              <c:f>'Inv nete National si regional'!$H$6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'Inv nete National si regional'!$B$8:$B$15</c:f>
              <c:strCache>
                <c:ptCount val="8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  <c:pt idx="7">
                  <c:v>Regiunea BUCURESTI - ILFOV</c:v>
                </c:pt>
              </c:strCache>
            </c:strRef>
          </c:cat>
          <c:val>
            <c:numRef>
              <c:f>'Inv nete National si regional'!$H$8:$H$15</c:f>
              <c:numCache>
                <c:formatCode>General</c:formatCode>
                <c:ptCount val="8"/>
                <c:pt idx="0">
                  <c:v>6891</c:v>
                </c:pt>
                <c:pt idx="1">
                  <c:v>4324</c:v>
                </c:pt>
                <c:pt idx="2">
                  <c:v>6516</c:v>
                </c:pt>
                <c:pt idx="3">
                  <c:v>8791</c:v>
                </c:pt>
                <c:pt idx="4">
                  <c:v>8026</c:v>
                </c:pt>
                <c:pt idx="5">
                  <c:v>4072</c:v>
                </c:pt>
                <c:pt idx="6">
                  <c:v>5254</c:v>
                </c:pt>
                <c:pt idx="7">
                  <c:v>25295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1F-4C20-8DAE-C0E950AB0AAC}"/>
            </c:ext>
          </c:extLst>
        </c:ser>
        <c:ser>
          <c:idx val="6"/>
          <c:order val="6"/>
          <c:tx>
            <c:strRef>
              <c:f>'Inv nete National si regional'!$I$6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'Inv nete National si regional'!$B$8:$B$15</c:f>
              <c:strCache>
                <c:ptCount val="8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  <c:pt idx="7">
                  <c:v>Regiunea BUCURESTI - ILFOV</c:v>
                </c:pt>
              </c:strCache>
            </c:strRef>
          </c:cat>
          <c:val>
            <c:numRef>
              <c:f>'Inv nete National si regional'!$I$8:$I$15</c:f>
              <c:numCache>
                <c:formatCode>General</c:formatCode>
                <c:ptCount val="8"/>
                <c:pt idx="0">
                  <c:v>7877</c:v>
                </c:pt>
                <c:pt idx="1">
                  <c:v>4349</c:v>
                </c:pt>
                <c:pt idx="2">
                  <c:v>7053</c:v>
                </c:pt>
                <c:pt idx="3">
                  <c:v>7225</c:v>
                </c:pt>
                <c:pt idx="4">
                  <c:v>8145</c:v>
                </c:pt>
                <c:pt idx="5">
                  <c:v>4307</c:v>
                </c:pt>
                <c:pt idx="6">
                  <c:v>4954</c:v>
                </c:pt>
                <c:pt idx="7">
                  <c:v>27208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71F-4C20-8DAE-C0E950AB0AAC}"/>
            </c:ext>
          </c:extLst>
        </c:ser>
        <c:ser>
          <c:idx val="7"/>
          <c:order val="7"/>
          <c:tx>
            <c:strRef>
              <c:f>'Inv nete National si regional'!$J$6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'Inv nete National si regional'!$B$8:$B$15</c:f>
              <c:strCache>
                <c:ptCount val="8"/>
                <c:pt idx="0">
                  <c:v>Regiunea CENTRU</c:v>
                </c:pt>
                <c:pt idx="1">
                  <c:v>Regiunea NORD-EST</c:v>
                </c:pt>
                <c:pt idx="2">
                  <c:v>Regiunea NORD-VEST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SUD-VEST OLTENIA</c:v>
                </c:pt>
                <c:pt idx="6">
                  <c:v>Regiunea VEST</c:v>
                </c:pt>
                <c:pt idx="7">
                  <c:v>Regiunea BUCURESTI - ILFOV</c:v>
                </c:pt>
              </c:strCache>
            </c:strRef>
          </c:cat>
          <c:val>
            <c:numRef>
              <c:f>'Inv nete National si regional'!$J$8:$J$15</c:f>
              <c:numCache>
                <c:formatCode>General</c:formatCode>
                <c:ptCount val="8"/>
                <c:pt idx="0">
                  <c:v>10038</c:v>
                </c:pt>
                <c:pt idx="1">
                  <c:v>4470</c:v>
                </c:pt>
                <c:pt idx="2">
                  <c:v>8994</c:v>
                </c:pt>
                <c:pt idx="3">
                  <c:v>6745</c:v>
                </c:pt>
                <c:pt idx="4">
                  <c:v>8038</c:v>
                </c:pt>
                <c:pt idx="5">
                  <c:v>3976</c:v>
                </c:pt>
                <c:pt idx="6">
                  <c:v>6109</c:v>
                </c:pt>
                <c:pt idx="7">
                  <c:v>28195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71F-4C20-8DAE-C0E950AB0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892736"/>
        <c:axId val="129894272"/>
      </c:barChart>
      <c:catAx>
        <c:axId val="12989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894272"/>
        <c:crosses val="autoZero"/>
        <c:auto val="1"/>
        <c:lblAlgn val="ctr"/>
        <c:lblOffset val="100"/>
        <c:noMultiLvlLbl val="0"/>
      </c:catAx>
      <c:valAx>
        <c:axId val="129894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89273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brute in bunuri corporale 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NAŢIONAL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brute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brute National si regional'!$C$23:$C$38</c:f>
              <c:numCache>
                <c:formatCode>General</c:formatCode>
                <c:ptCount val="16"/>
                <c:pt idx="0">
                  <c:v>4121</c:v>
                </c:pt>
                <c:pt idx="1">
                  <c:v>826</c:v>
                </c:pt>
                <c:pt idx="2">
                  <c:v>88</c:v>
                </c:pt>
                <c:pt idx="3">
                  <c:v>8548</c:v>
                </c:pt>
                <c:pt idx="4">
                  <c:v>32219</c:v>
                </c:pt>
                <c:pt idx="5">
                  <c:v>7845</c:v>
                </c:pt>
                <c:pt idx="6">
                  <c:v>2540</c:v>
                </c:pt>
                <c:pt idx="7">
                  <c:v>24700</c:v>
                </c:pt>
                <c:pt idx="8">
                  <c:v>25041</c:v>
                </c:pt>
                <c:pt idx="9">
                  <c:v>13408</c:v>
                </c:pt>
                <c:pt idx="10">
                  <c:v>3677</c:v>
                </c:pt>
                <c:pt idx="11">
                  <c:v>5456</c:v>
                </c:pt>
                <c:pt idx="12">
                  <c:v>17757</c:v>
                </c:pt>
                <c:pt idx="13">
                  <c:v>136</c:v>
                </c:pt>
                <c:pt idx="14">
                  <c:v>737</c:v>
                </c:pt>
                <c:pt idx="15">
                  <c:v>1250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D-4380-A211-8721006D5B5F}"/>
            </c:ext>
          </c:extLst>
        </c:ser>
        <c:ser>
          <c:idx val="1"/>
          <c:order val="1"/>
          <c:tx>
            <c:strRef>
              <c:f>'Inv brute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brute National si regional'!$D$23:$D$38</c:f>
              <c:numCache>
                <c:formatCode>General</c:formatCode>
                <c:ptCount val="16"/>
                <c:pt idx="0">
                  <c:v>3797</c:v>
                </c:pt>
                <c:pt idx="1">
                  <c:v>660</c:v>
                </c:pt>
                <c:pt idx="2">
                  <c:v>57</c:v>
                </c:pt>
                <c:pt idx="3">
                  <c:v>5000</c:v>
                </c:pt>
                <c:pt idx="4">
                  <c:v>23101</c:v>
                </c:pt>
                <c:pt idx="5">
                  <c:v>10006</c:v>
                </c:pt>
                <c:pt idx="6">
                  <c:v>2646</c:v>
                </c:pt>
                <c:pt idx="7">
                  <c:v>17330</c:v>
                </c:pt>
                <c:pt idx="8">
                  <c:v>14580</c:v>
                </c:pt>
                <c:pt idx="9">
                  <c:v>10041</c:v>
                </c:pt>
                <c:pt idx="10">
                  <c:v>2215</c:v>
                </c:pt>
                <c:pt idx="11">
                  <c:v>3643</c:v>
                </c:pt>
                <c:pt idx="12">
                  <c:v>10033</c:v>
                </c:pt>
                <c:pt idx="13">
                  <c:v>63</c:v>
                </c:pt>
                <c:pt idx="14">
                  <c:v>621</c:v>
                </c:pt>
                <c:pt idx="15">
                  <c:v>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2D-4380-A211-8721006D5B5F}"/>
            </c:ext>
          </c:extLst>
        </c:ser>
        <c:ser>
          <c:idx val="2"/>
          <c:order val="2"/>
          <c:tx>
            <c:strRef>
              <c:f>'Inv brute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brute National si regional'!$E$23:$E$38</c:f>
              <c:numCache>
                <c:formatCode>General</c:formatCode>
                <c:ptCount val="16"/>
                <c:pt idx="0">
                  <c:v>4101</c:v>
                </c:pt>
                <c:pt idx="1">
                  <c:v>812</c:v>
                </c:pt>
                <c:pt idx="2">
                  <c:v>77</c:v>
                </c:pt>
                <c:pt idx="3">
                  <c:v>4716</c:v>
                </c:pt>
                <c:pt idx="4">
                  <c:v>21091</c:v>
                </c:pt>
                <c:pt idx="5">
                  <c:v>12767</c:v>
                </c:pt>
                <c:pt idx="6">
                  <c:v>3488</c:v>
                </c:pt>
                <c:pt idx="7">
                  <c:v>12902</c:v>
                </c:pt>
                <c:pt idx="8">
                  <c:v>13419</c:v>
                </c:pt>
                <c:pt idx="9">
                  <c:v>6783</c:v>
                </c:pt>
                <c:pt idx="10">
                  <c:v>2187</c:v>
                </c:pt>
                <c:pt idx="11">
                  <c:v>3354</c:v>
                </c:pt>
                <c:pt idx="12">
                  <c:v>12677</c:v>
                </c:pt>
                <c:pt idx="13">
                  <c:v>73</c:v>
                </c:pt>
                <c:pt idx="14">
                  <c:v>684</c:v>
                </c:pt>
                <c:pt idx="15">
                  <c:v>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2D-4380-A211-8721006D5B5F}"/>
            </c:ext>
          </c:extLst>
        </c:ser>
        <c:ser>
          <c:idx val="3"/>
          <c:order val="3"/>
          <c:tx>
            <c:strRef>
              <c:f>'Inv brute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brute National si regional'!$F$23:$F$38</c:f>
              <c:numCache>
                <c:formatCode>General</c:formatCode>
                <c:ptCount val="16"/>
                <c:pt idx="0">
                  <c:v>5616</c:v>
                </c:pt>
                <c:pt idx="1">
                  <c:v>560</c:v>
                </c:pt>
                <c:pt idx="2">
                  <c:v>152</c:v>
                </c:pt>
                <c:pt idx="3">
                  <c:v>39015</c:v>
                </c:pt>
                <c:pt idx="4">
                  <c:v>25288</c:v>
                </c:pt>
                <c:pt idx="5">
                  <c:v>11841</c:v>
                </c:pt>
                <c:pt idx="6">
                  <c:v>3349</c:v>
                </c:pt>
                <c:pt idx="7">
                  <c:v>17915</c:v>
                </c:pt>
                <c:pt idx="8">
                  <c:v>14440</c:v>
                </c:pt>
                <c:pt idx="9">
                  <c:v>13663</c:v>
                </c:pt>
                <c:pt idx="10">
                  <c:v>2479</c:v>
                </c:pt>
                <c:pt idx="11">
                  <c:v>3335</c:v>
                </c:pt>
                <c:pt idx="12">
                  <c:v>10779</c:v>
                </c:pt>
                <c:pt idx="13">
                  <c:v>74</c:v>
                </c:pt>
                <c:pt idx="14">
                  <c:v>710</c:v>
                </c:pt>
                <c:pt idx="15">
                  <c:v>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2D-4380-A211-8721006D5B5F}"/>
            </c:ext>
          </c:extLst>
        </c:ser>
        <c:ser>
          <c:idx val="4"/>
          <c:order val="4"/>
          <c:tx>
            <c:strRef>
              <c:f>'Inv brute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brute National si regional'!$G$23:$G$38</c:f>
              <c:numCache>
                <c:formatCode>General</c:formatCode>
                <c:ptCount val="16"/>
                <c:pt idx="0">
                  <c:v>6567</c:v>
                </c:pt>
                <c:pt idx="1">
                  <c:v>1066</c:v>
                </c:pt>
                <c:pt idx="2">
                  <c:v>243</c:v>
                </c:pt>
                <c:pt idx="3">
                  <c:v>5545</c:v>
                </c:pt>
                <c:pt idx="4">
                  <c:v>29395</c:v>
                </c:pt>
                <c:pt idx="5">
                  <c:v>15997</c:v>
                </c:pt>
                <c:pt idx="6">
                  <c:v>3641</c:v>
                </c:pt>
                <c:pt idx="7">
                  <c:v>27132</c:v>
                </c:pt>
                <c:pt idx="8">
                  <c:v>12853</c:v>
                </c:pt>
                <c:pt idx="9">
                  <c:v>10285</c:v>
                </c:pt>
                <c:pt idx="10">
                  <c:v>2241</c:v>
                </c:pt>
                <c:pt idx="11">
                  <c:v>3476</c:v>
                </c:pt>
                <c:pt idx="12">
                  <c:v>12494</c:v>
                </c:pt>
                <c:pt idx="13">
                  <c:v>100</c:v>
                </c:pt>
                <c:pt idx="14">
                  <c:v>842</c:v>
                </c:pt>
                <c:pt idx="15">
                  <c:v>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2D-4380-A211-8721006D5B5F}"/>
            </c:ext>
          </c:extLst>
        </c:ser>
        <c:ser>
          <c:idx val="5"/>
          <c:order val="5"/>
          <c:tx>
            <c:strRef>
              <c:f>'Inv brute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brute National si regional'!$H$23:$H$38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8960</c:v>
                </c:pt>
                <c:pt idx="4">
                  <c:v>21774</c:v>
                </c:pt>
                <c:pt idx="5">
                  <c:v>14778</c:v>
                </c:pt>
                <c:pt idx="6">
                  <c:v>4369</c:v>
                </c:pt>
                <c:pt idx="7">
                  <c:v>20164</c:v>
                </c:pt>
                <c:pt idx="8">
                  <c:v>11459</c:v>
                </c:pt>
                <c:pt idx="9">
                  <c:v>10052</c:v>
                </c:pt>
                <c:pt idx="10">
                  <c:v>1856</c:v>
                </c:pt>
                <c:pt idx="11">
                  <c:v>3381</c:v>
                </c:pt>
                <c:pt idx="12">
                  <c:v>10355</c:v>
                </c:pt>
                <c:pt idx="13">
                  <c:v>77</c:v>
                </c:pt>
                <c:pt idx="14">
                  <c:v>648</c:v>
                </c:pt>
                <c:pt idx="15">
                  <c:v>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2D-4380-A211-8721006D5B5F}"/>
            </c:ext>
          </c:extLst>
        </c:ser>
        <c:ser>
          <c:idx val="6"/>
          <c:order val="6"/>
          <c:tx>
            <c:strRef>
              <c:f>'Inv brute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brute National si regional'!$I$23:$I$38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7723</c:v>
                </c:pt>
                <c:pt idx="4">
                  <c:v>23153</c:v>
                </c:pt>
                <c:pt idx="5">
                  <c:v>14329</c:v>
                </c:pt>
                <c:pt idx="6">
                  <c:v>4372</c:v>
                </c:pt>
                <c:pt idx="7">
                  <c:v>13398</c:v>
                </c:pt>
                <c:pt idx="8">
                  <c:v>12252</c:v>
                </c:pt>
                <c:pt idx="9">
                  <c:v>9831</c:v>
                </c:pt>
                <c:pt idx="10">
                  <c:v>1837</c:v>
                </c:pt>
                <c:pt idx="11">
                  <c:v>4027</c:v>
                </c:pt>
                <c:pt idx="12">
                  <c:v>13862</c:v>
                </c:pt>
                <c:pt idx="13">
                  <c:v>100</c:v>
                </c:pt>
                <c:pt idx="14">
                  <c:v>713</c:v>
                </c:pt>
                <c:pt idx="15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A2D-4380-A211-8721006D5B5F}"/>
            </c:ext>
          </c:extLst>
        </c:ser>
        <c:ser>
          <c:idx val="7"/>
          <c:order val="7"/>
          <c:tx>
            <c:strRef>
              <c:f>'Inv brute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brute National si regional'!$J$23:$J$38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6693</c:v>
                </c:pt>
                <c:pt idx="4">
                  <c:v>25780</c:v>
                </c:pt>
                <c:pt idx="5">
                  <c:v>6794</c:v>
                </c:pt>
                <c:pt idx="6">
                  <c:v>7147</c:v>
                </c:pt>
                <c:pt idx="7">
                  <c:v>19953</c:v>
                </c:pt>
                <c:pt idx="8">
                  <c:v>13447</c:v>
                </c:pt>
                <c:pt idx="9">
                  <c:v>12147</c:v>
                </c:pt>
                <c:pt idx="10">
                  <c:v>2416</c:v>
                </c:pt>
                <c:pt idx="11">
                  <c:v>3602</c:v>
                </c:pt>
                <c:pt idx="12">
                  <c:v>21928</c:v>
                </c:pt>
                <c:pt idx="13">
                  <c:v>143</c:v>
                </c:pt>
                <c:pt idx="14">
                  <c:v>905</c:v>
                </c:pt>
                <c:pt idx="15">
                  <c:v>1069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A2D-4380-A211-8721006D5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723968"/>
        <c:axId val="128725760"/>
      </c:barChart>
      <c:catAx>
        <c:axId val="1287239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8725760"/>
        <c:crosses val="autoZero"/>
        <c:auto val="1"/>
        <c:lblAlgn val="ctr"/>
        <c:lblOffset val="100"/>
        <c:noMultiLvlLbl val="0"/>
      </c:catAx>
      <c:valAx>
        <c:axId val="128725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872396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</a:t>
            </a:r>
            <a:r>
              <a:rPr lang="en-US" sz="1200"/>
              <a:t>nete </a:t>
            </a:r>
            <a:r>
              <a:rPr lang="vi-VN" sz="1200"/>
              <a:t>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NAŢIONAL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nete National si regional'!$C$23:$C$38</c:f>
              <c:numCache>
                <c:formatCode>General</c:formatCode>
                <c:ptCount val="16"/>
                <c:pt idx="0">
                  <c:v>2596</c:v>
                </c:pt>
                <c:pt idx="1">
                  <c:v>376</c:v>
                </c:pt>
                <c:pt idx="2">
                  <c:v>68</c:v>
                </c:pt>
                <c:pt idx="3">
                  <c:v>4609</c:v>
                </c:pt>
                <c:pt idx="4">
                  <c:v>20440</c:v>
                </c:pt>
                <c:pt idx="5">
                  <c:v>5105</c:v>
                </c:pt>
                <c:pt idx="6">
                  <c:v>1362</c:v>
                </c:pt>
                <c:pt idx="7">
                  <c:v>12076</c:v>
                </c:pt>
                <c:pt idx="8">
                  <c:v>16413</c:v>
                </c:pt>
                <c:pt idx="9">
                  <c:v>8181</c:v>
                </c:pt>
                <c:pt idx="10">
                  <c:v>1946</c:v>
                </c:pt>
                <c:pt idx="11">
                  <c:v>4247</c:v>
                </c:pt>
                <c:pt idx="12">
                  <c:v>9476</c:v>
                </c:pt>
                <c:pt idx="13">
                  <c:v>115</c:v>
                </c:pt>
                <c:pt idx="14">
                  <c:v>592</c:v>
                </c:pt>
                <c:pt idx="15">
                  <c:v>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1A-4844-80DD-9555C5984079}"/>
            </c:ext>
          </c:extLst>
        </c:ser>
        <c:ser>
          <c:idx val="1"/>
          <c:order val="1"/>
          <c:tx>
            <c:strRef>
              <c:f>'Inv nete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nete National si regional'!$D$23:$D$38</c:f>
              <c:numCache>
                <c:formatCode>General</c:formatCode>
                <c:ptCount val="16"/>
                <c:pt idx="0">
                  <c:v>2598</c:v>
                </c:pt>
                <c:pt idx="1">
                  <c:v>325</c:v>
                </c:pt>
                <c:pt idx="2">
                  <c:v>31</c:v>
                </c:pt>
                <c:pt idx="3">
                  <c:v>3890</c:v>
                </c:pt>
                <c:pt idx="4">
                  <c:v>15648</c:v>
                </c:pt>
                <c:pt idx="5">
                  <c:v>4982</c:v>
                </c:pt>
                <c:pt idx="6">
                  <c:v>1527</c:v>
                </c:pt>
                <c:pt idx="7">
                  <c:v>9489</c:v>
                </c:pt>
                <c:pt idx="8">
                  <c:v>9296</c:v>
                </c:pt>
                <c:pt idx="9">
                  <c:v>5677</c:v>
                </c:pt>
                <c:pt idx="10">
                  <c:v>1413</c:v>
                </c:pt>
                <c:pt idx="11">
                  <c:v>3097</c:v>
                </c:pt>
                <c:pt idx="12">
                  <c:v>6436</c:v>
                </c:pt>
                <c:pt idx="13">
                  <c:v>48</c:v>
                </c:pt>
                <c:pt idx="14">
                  <c:v>441</c:v>
                </c:pt>
                <c:pt idx="15">
                  <c:v>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1A-4844-80DD-9555C5984079}"/>
            </c:ext>
          </c:extLst>
        </c:ser>
        <c:ser>
          <c:idx val="2"/>
          <c:order val="2"/>
          <c:tx>
            <c:strRef>
              <c:f>'Inv nete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nete National si regional'!$E$23:$E$38</c:f>
              <c:numCache>
                <c:formatCode>General</c:formatCode>
                <c:ptCount val="16"/>
                <c:pt idx="0">
                  <c:v>2667</c:v>
                </c:pt>
                <c:pt idx="1">
                  <c:v>339</c:v>
                </c:pt>
                <c:pt idx="2">
                  <c:v>32</c:v>
                </c:pt>
                <c:pt idx="3">
                  <c:v>3239</c:v>
                </c:pt>
                <c:pt idx="4">
                  <c:v>12821</c:v>
                </c:pt>
                <c:pt idx="5">
                  <c:v>8633</c:v>
                </c:pt>
                <c:pt idx="6">
                  <c:v>1779</c:v>
                </c:pt>
                <c:pt idx="7">
                  <c:v>9283</c:v>
                </c:pt>
                <c:pt idx="8">
                  <c:v>7525</c:v>
                </c:pt>
                <c:pt idx="9">
                  <c:v>4774</c:v>
                </c:pt>
                <c:pt idx="10">
                  <c:v>1160</c:v>
                </c:pt>
                <c:pt idx="11">
                  <c:v>2302</c:v>
                </c:pt>
                <c:pt idx="12">
                  <c:v>6574</c:v>
                </c:pt>
                <c:pt idx="13">
                  <c:v>58</c:v>
                </c:pt>
                <c:pt idx="14">
                  <c:v>493</c:v>
                </c:pt>
                <c:pt idx="15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1A-4844-80DD-9555C5984079}"/>
            </c:ext>
          </c:extLst>
        </c:ser>
        <c:ser>
          <c:idx val="3"/>
          <c:order val="3"/>
          <c:tx>
            <c:strRef>
              <c:f>'Inv nete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nete National si regional'!$F$23:$F$38</c:f>
              <c:numCache>
                <c:formatCode>General</c:formatCode>
                <c:ptCount val="16"/>
                <c:pt idx="0">
                  <c:v>3699</c:v>
                </c:pt>
                <c:pt idx="1">
                  <c:v>317</c:v>
                </c:pt>
                <c:pt idx="2">
                  <c:v>55</c:v>
                </c:pt>
                <c:pt idx="3">
                  <c:v>4483</c:v>
                </c:pt>
                <c:pt idx="4">
                  <c:v>17708</c:v>
                </c:pt>
                <c:pt idx="5">
                  <c:v>8480</c:v>
                </c:pt>
                <c:pt idx="6">
                  <c:v>1750</c:v>
                </c:pt>
                <c:pt idx="7">
                  <c:v>12611</c:v>
                </c:pt>
                <c:pt idx="8">
                  <c:v>9615</c:v>
                </c:pt>
                <c:pt idx="9">
                  <c:v>6436</c:v>
                </c:pt>
                <c:pt idx="10">
                  <c:v>1447</c:v>
                </c:pt>
                <c:pt idx="11">
                  <c:v>2718</c:v>
                </c:pt>
                <c:pt idx="12">
                  <c:v>6513</c:v>
                </c:pt>
                <c:pt idx="13">
                  <c:v>54</c:v>
                </c:pt>
                <c:pt idx="14">
                  <c:v>533</c:v>
                </c:pt>
                <c:pt idx="15">
                  <c:v>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1A-4844-80DD-9555C5984079}"/>
            </c:ext>
          </c:extLst>
        </c:ser>
        <c:ser>
          <c:idx val="4"/>
          <c:order val="4"/>
          <c:tx>
            <c:strRef>
              <c:f>'Inv nete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nete National si regional'!$G$23:$G$38</c:f>
              <c:numCache>
                <c:formatCode>General</c:formatCode>
                <c:ptCount val="16"/>
                <c:pt idx="0">
                  <c:v>3936</c:v>
                </c:pt>
                <c:pt idx="1">
                  <c:v>447</c:v>
                </c:pt>
                <c:pt idx="2">
                  <c:v>131</c:v>
                </c:pt>
                <c:pt idx="3">
                  <c:v>4832</c:v>
                </c:pt>
                <c:pt idx="4">
                  <c:v>17837</c:v>
                </c:pt>
                <c:pt idx="5">
                  <c:v>9938</c:v>
                </c:pt>
                <c:pt idx="6">
                  <c:v>1997</c:v>
                </c:pt>
                <c:pt idx="7">
                  <c:v>13231</c:v>
                </c:pt>
                <c:pt idx="8">
                  <c:v>8623</c:v>
                </c:pt>
                <c:pt idx="9">
                  <c:v>5399</c:v>
                </c:pt>
                <c:pt idx="10">
                  <c:v>1267</c:v>
                </c:pt>
                <c:pt idx="11">
                  <c:v>2694</c:v>
                </c:pt>
                <c:pt idx="12">
                  <c:v>8441</c:v>
                </c:pt>
                <c:pt idx="13">
                  <c:v>71</c:v>
                </c:pt>
                <c:pt idx="14">
                  <c:v>652</c:v>
                </c:pt>
                <c:pt idx="15">
                  <c:v>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1A-4844-80DD-9555C5984079}"/>
            </c:ext>
          </c:extLst>
        </c:ser>
        <c:ser>
          <c:idx val="5"/>
          <c:order val="5"/>
          <c:tx>
            <c:strRef>
              <c:f>'Inv nete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nete National si regional'!$H$23:$H$38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5041</c:v>
                </c:pt>
                <c:pt idx="4">
                  <c:v>14395</c:v>
                </c:pt>
                <c:pt idx="5">
                  <c:v>11949</c:v>
                </c:pt>
                <c:pt idx="6">
                  <c:v>2806</c:v>
                </c:pt>
                <c:pt idx="7">
                  <c:v>9037</c:v>
                </c:pt>
                <c:pt idx="8">
                  <c:v>8152</c:v>
                </c:pt>
                <c:pt idx="9">
                  <c:v>6752</c:v>
                </c:pt>
                <c:pt idx="10">
                  <c:v>1277</c:v>
                </c:pt>
                <c:pt idx="11">
                  <c:v>2120</c:v>
                </c:pt>
                <c:pt idx="12">
                  <c:v>6657</c:v>
                </c:pt>
                <c:pt idx="13">
                  <c:v>68</c:v>
                </c:pt>
                <c:pt idx="14">
                  <c:v>553</c:v>
                </c:pt>
                <c:pt idx="15">
                  <c:v>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21A-4844-80DD-9555C5984079}"/>
            </c:ext>
          </c:extLst>
        </c:ser>
        <c:ser>
          <c:idx val="6"/>
          <c:order val="6"/>
          <c:tx>
            <c:strRef>
              <c:f>'Inv nete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nete National si regional'!$I$23:$I$38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5303</c:v>
                </c:pt>
                <c:pt idx="4">
                  <c:v>15463</c:v>
                </c:pt>
                <c:pt idx="5">
                  <c:v>10137</c:v>
                </c:pt>
                <c:pt idx="6">
                  <c:v>2684</c:v>
                </c:pt>
                <c:pt idx="7">
                  <c:v>6879</c:v>
                </c:pt>
                <c:pt idx="8">
                  <c:v>8194</c:v>
                </c:pt>
                <c:pt idx="9">
                  <c:v>7516</c:v>
                </c:pt>
                <c:pt idx="10">
                  <c:v>1156</c:v>
                </c:pt>
                <c:pt idx="11">
                  <c:v>3130</c:v>
                </c:pt>
                <c:pt idx="12">
                  <c:v>9583</c:v>
                </c:pt>
                <c:pt idx="13">
                  <c:v>77</c:v>
                </c:pt>
                <c:pt idx="14">
                  <c:v>567</c:v>
                </c:pt>
                <c:pt idx="15">
                  <c:v>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21A-4844-80DD-9555C5984079}"/>
            </c:ext>
          </c:extLst>
        </c:ser>
        <c:ser>
          <c:idx val="7"/>
          <c:order val="7"/>
          <c:tx>
            <c:strRef>
              <c:f>'Inv nete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National si regional'!$A$23:$B$38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ROMÂNIA</c:v>
                  </c:pt>
                </c:lvl>
              </c:multiLvlStrCache>
            </c:multiLvlStrRef>
          </c:cat>
          <c:val>
            <c:numRef>
              <c:f>'Inv nete National si regional'!$J$23:$J$38</c:f>
              <c:numCache>
                <c:formatCode>General</c:formatCode>
                <c:ptCount val="16"/>
                <c:pt idx="3">
                  <c:v>5748</c:v>
                </c:pt>
                <c:pt idx="4">
                  <c:v>17068</c:v>
                </c:pt>
                <c:pt idx="5">
                  <c:v>4752</c:v>
                </c:pt>
                <c:pt idx="6">
                  <c:v>4112</c:v>
                </c:pt>
                <c:pt idx="7">
                  <c:v>7484</c:v>
                </c:pt>
                <c:pt idx="8">
                  <c:v>8893</c:v>
                </c:pt>
                <c:pt idx="9">
                  <c:v>9400</c:v>
                </c:pt>
                <c:pt idx="10">
                  <c:v>1616</c:v>
                </c:pt>
                <c:pt idx="11">
                  <c:v>3015</c:v>
                </c:pt>
                <c:pt idx="12">
                  <c:v>12943</c:v>
                </c:pt>
                <c:pt idx="13">
                  <c:v>110</c:v>
                </c:pt>
                <c:pt idx="14">
                  <c:v>660</c:v>
                </c:pt>
                <c:pt idx="15">
                  <c:v>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21A-4844-80DD-9555C5984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091264"/>
        <c:axId val="130105344"/>
      </c:barChart>
      <c:catAx>
        <c:axId val="1300912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0105344"/>
        <c:crosses val="autoZero"/>
        <c:auto val="1"/>
        <c:lblAlgn val="ctr"/>
        <c:lblOffset val="100"/>
        <c:noMultiLvlLbl val="0"/>
      </c:catAx>
      <c:valAx>
        <c:axId val="1301053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009126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</a:t>
            </a:r>
            <a:r>
              <a:rPr lang="en-US" sz="1200"/>
              <a:t>nete </a:t>
            </a:r>
            <a:r>
              <a:rPr lang="vi-VN" sz="1200"/>
              <a:t>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National si regional'!$A$40:$B$55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'Inv nete National si regional'!$C$40:$C$55</c:f>
              <c:numCache>
                <c:formatCode>General</c:formatCode>
                <c:ptCount val="16"/>
                <c:pt idx="0">
                  <c:v>173</c:v>
                </c:pt>
                <c:pt idx="1">
                  <c:v>34</c:v>
                </c:pt>
                <c:pt idx="2">
                  <c:v>7</c:v>
                </c:pt>
                <c:pt idx="3">
                  <c:v>1059</c:v>
                </c:pt>
                <c:pt idx="4">
                  <c:v>2773</c:v>
                </c:pt>
                <c:pt idx="5">
                  <c:v>351</c:v>
                </c:pt>
                <c:pt idx="6">
                  <c:v>140</c:v>
                </c:pt>
                <c:pt idx="7">
                  <c:v>819</c:v>
                </c:pt>
                <c:pt idx="8">
                  <c:v>1639</c:v>
                </c:pt>
                <c:pt idx="9">
                  <c:v>1030</c:v>
                </c:pt>
                <c:pt idx="10">
                  <c:v>315</c:v>
                </c:pt>
                <c:pt idx="11">
                  <c:v>121</c:v>
                </c:pt>
                <c:pt idx="12">
                  <c:v>555</c:v>
                </c:pt>
                <c:pt idx="13">
                  <c:v>11</c:v>
                </c:pt>
                <c:pt idx="14">
                  <c:v>64</c:v>
                </c:pt>
                <c:pt idx="15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B-4533-95FD-CBFC93450326}"/>
            </c:ext>
          </c:extLst>
        </c:ser>
        <c:ser>
          <c:idx val="1"/>
          <c:order val="1"/>
          <c:tx>
            <c:strRef>
              <c:f>'Inv nete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National si regional'!$A$40:$B$55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'Inv nete National si regional'!$D$40:$D$55</c:f>
              <c:numCache>
                <c:formatCode>General</c:formatCode>
                <c:ptCount val="16"/>
                <c:pt idx="0">
                  <c:v>176</c:v>
                </c:pt>
                <c:pt idx="1">
                  <c:v>40</c:v>
                </c:pt>
                <c:pt idx="2">
                  <c:v>5</c:v>
                </c:pt>
                <c:pt idx="3">
                  <c:v>850</c:v>
                </c:pt>
                <c:pt idx="4">
                  <c:v>3219</c:v>
                </c:pt>
                <c:pt idx="5">
                  <c:v>443</c:v>
                </c:pt>
                <c:pt idx="6">
                  <c:v>109</c:v>
                </c:pt>
                <c:pt idx="7">
                  <c:v>666</c:v>
                </c:pt>
                <c:pt idx="8">
                  <c:v>911</c:v>
                </c:pt>
                <c:pt idx="9">
                  <c:v>586</c:v>
                </c:pt>
                <c:pt idx="10">
                  <c:v>262</c:v>
                </c:pt>
                <c:pt idx="11">
                  <c:v>71</c:v>
                </c:pt>
                <c:pt idx="12">
                  <c:v>580</c:v>
                </c:pt>
                <c:pt idx="13">
                  <c:v>6</c:v>
                </c:pt>
                <c:pt idx="14">
                  <c:v>61</c:v>
                </c:pt>
                <c:pt idx="1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B-4533-95FD-CBFC93450326}"/>
            </c:ext>
          </c:extLst>
        </c:ser>
        <c:ser>
          <c:idx val="2"/>
          <c:order val="2"/>
          <c:tx>
            <c:strRef>
              <c:f>'Inv nete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National si regional'!$A$40:$B$55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'Inv nete National si regional'!$E$40:$E$55</c:f>
              <c:numCache>
                <c:formatCode>General</c:formatCode>
                <c:ptCount val="16"/>
                <c:pt idx="0">
                  <c:v>270</c:v>
                </c:pt>
                <c:pt idx="1">
                  <c:v>94</c:v>
                </c:pt>
                <c:pt idx="2">
                  <c:v>2</c:v>
                </c:pt>
                <c:pt idx="3">
                  <c:v>521</c:v>
                </c:pt>
                <c:pt idx="4">
                  <c:v>1759</c:v>
                </c:pt>
                <c:pt idx="5">
                  <c:v>640</c:v>
                </c:pt>
                <c:pt idx="6">
                  <c:v>128</c:v>
                </c:pt>
                <c:pt idx="7">
                  <c:v>264</c:v>
                </c:pt>
                <c:pt idx="8">
                  <c:v>645</c:v>
                </c:pt>
                <c:pt idx="9">
                  <c:v>595</c:v>
                </c:pt>
                <c:pt idx="10">
                  <c:v>131</c:v>
                </c:pt>
                <c:pt idx="11">
                  <c:v>50</c:v>
                </c:pt>
                <c:pt idx="12">
                  <c:v>508</c:v>
                </c:pt>
                <c:pt idx="13">
                  <c:v>4</c:v>
                </c:pt>
                <c:pt idx="14">
                  <c:v>75</c:v>
                </c:pt>
                <c:pt idx="1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CB-4533-95FD-CBFC93450326}"/>
            </c:ext>
          </c:extLst>
        </c:ser>
        <c:ser>
          <c:idx val="4"/>
          <c:order val="3"/>
          <c:tx>
            <c:strRef>
              <c:f>'Inv nete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National si regional'!$A$40:$B$55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'Inv nete National si regional'!$F$40:$F$55</c:f>
              <c:numCache>
                <c:formatCode>General</c:formatCode>
                <c:ptCount val="16"/>
                <c:pt idx="0">
                  <c:v>294</c:v>
                </c:pt>
                <c:pt idx="1">
                  <c:v>60</c:v>
                </c:pt>
                <c:pt idx="2">
                  <c:v>4</c:v>
                </c:pt>
                <c:pt idx="3">
                  <c:v>409</c:v>
                </c:pt>
                <c:pt idx="4">
                  <c:v>2502</c:v>
                </c:pt>
                <c:pt idx="5">
                  <c:v>766</c:v>
                </c:pt>
                <c:pt idx="6">
                  <c:v>206</c:v>
                </c:pt>
                <c:pt idx="7">
                  <c:v>427</c:v>
                </c:pt>
                <c:pt idx="8">
                  <c:v>1024</c:v>
                </c:pt>
                <c:pt idx="9">
                  <c:v>567</c:v>
                </c:pt>
                <c:pt idx="10">
                  <c:v>345</c:v>
                </c:pt>
                <c:pt idx="11">
                  <c:v>56</c:v>
                </c:pt>
                <c:pt idx="12">
                  <c:v>403</c:v>
                </c:pt>
                <c:pt idx="13">
                  <c:v>6</c:v>
                </c:pt>
                <c:pt idx="14">
                  <c:v>92</c:v>
                </c:pt>
                <c:pt idx="15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CB-4533-95FD-CBFC93450326}"/>
            </c:ext>
          </c:extLst>
        </c:ser>
        <c:ser>
          <c:idx val="5"/>
          <c:order val="4"/>
          <c:tx>
            <c:strRef>
              <c:f>'Inv nete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National si regional'!$A$40:$B$55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'Inv nete National si regional'!$G$40:$G$55</c:f>
              <c:numCache>
                <c:formatCode>General</c:formatCode>
                <c:ptCount val="16"/>
                <c:pt idx="0">
                  <c:v>307</c:v>
                </c:pt>
                <c:pt idx="1">
                  <c:v>70</c:v>
                </c:pt>
                <c:pt idx="2">
                  <c:v>14</c:v>
                </c:pt>
                <c:pt idx="3">
                  <c:v>325</c:v>
                </c:pt>
                <c:pt idx="4">
                  <c:v>2579</c:v>
                </c:pt>
                <c:pt idx="5">
                  <c:v>724</c:v>
                </c:pt>
                <c:pt idx="6">
                  <c:v>130</c:v>
                </c:pt>
                <c:pt idx="7">
                  <c:v>496</c:v>
                </c:pt>
                <c:pt idx="8">
                  <c:v>796</c:v>
                </c:pt>
                <c:pt idx="9">
                  <c:v>508</c:v>
                </c:pt>
                <c:pt idx="10">
                  <c:v>171</c:v>
                </c:pt>
                <c:pt idx="11">
                  <c:v>65</c:v>
                </c:pt>
                <c:pt idx="12">
                  <c:v>479</c:v>
                </c:pt>
                <c:pt idx="13">
                  <c:v>4</c:v>
                </c:pt>
                <c:pt idx="14">
                  <c:v>69</c:v>
                </c:pt>
                <c:pt idx="15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CB-4533-95FD-CBFC93450326}"/>
            </c:ext>
          </c:extLst>
        </c:ser>
        <c:ser>
          <c:idx val="6"/>
          <c:order val="5"/>
          <c:tx>
            <c:strRef>
              <c:f>'Inv nete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National si regional'!$A$40:$B$55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'Inv nete National si regional'!$H$40:$H$55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851</c:v>
                </c:pt>
                <c:pt idx="4">
                  <c:v>2588</c:v>
                </c:pt>
                <c:pt idx="5">
                  <c:v>741</c:v>
                </c:pt>
                <c:pt idx="6">
                  <c:v>205</c:v>
                </c:pt>
                <c:pt idx="7">
                  <c:v>277</c:v>
                </c:pt>
                <c:pt idx="8">
                  <c:v>698</c:v>
                </c:pt>
                <c:pt idx="9">
                  <c:v>555</c:v>
                </c:pt>
                <c:pt idx="10">
                  <c:v>192</c:v>
                </c:pt>
                <c:pt idx="11">
                  <c:v>103</c:v>
                </c:pt>
                <c:pt idx="12">
                  <c:v>492</c:v>
                </c:pt>
                <c:pt idx="13">
                  <c:v>3</c:v>
                </c:pt>
                <c:pt idx="14">
                  <c:v>153</c:v>
                </c:pt>
                <c:pt idx="15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BCB-4533-95FD-CBFC93450326}"/>
            </c:ext>
          </c:extLst>
        </c:ser>
        <c:ser>
          <c:idx val="3"/>
          <c:order val="6"/>
          <c:tx>
            <c:strRef>
              <c:f>'Inv nete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National si regional'!$A$40:$B$55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'Inv nete National si regional'!$I$40:$I$55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829</c:v>
                </c:pt>
                <c:pt idx="4">
                  <c:v>3375</c:v>
                </c:pt>
                <c:pt idx="5">
                  <c:v>812</c:v>
                </c:pt>
                <c:pt idx="6">
                  <c:v>333</c:v>
                </c:pt>
                <c:pt idx="7">
                  <c:v>377</c:v>
                </c:pt>
                <c:pt idx="8">
                  <c:v>789</c:v>
                </c:pt>
                <c:pt idx="9">
                  <c:v>559</c:v>
                </c:pt>
                <c:pt idx="10">
                  <c:v>208</c:v>
                </c:pt>
                <c:pt idx="11">
                  <c:v>85</c:v>
                </c:pt>
                <c:pt idx="12">
                  <c:v>385</c:v>
                </c:pt>
                <c:pt idx="13">
                  <c:v>6</c:v>
                </c:pt>
                <c:pt idx="14">
                  <c:v>79</c:v>
                </c:pt>
                <c:pt idx="15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BCB-4533-95FD-CBFC93450326}"/>
            </c:ext>
          </c:extLst>
        </c:ser>
        <c:ser>
          <c:idx val="7"/>
          <c:order val="7"/>
          <c:tx>
            <c:strRef>
              <c:f>'Inv nete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National si regional'!$A$40:$B$55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'Inv nete National si regional'!$J$40:$J$55</c:f>
              <c:numCache>
                <c:formatCode>General</c:formatCode>
                <c:ptCount val="16"/>
                <c:pt idx="3">
                  <c:v>807</c:v>
                </c:pt>
                <c:pt idx="4">
                  <c:v>4127</c:v>
                </c:pt>
                <c:pt idx="5">
                  <c:v>816</c:v>
                </c:pt>
                <c:pt idx="6">
                  <c:v>479</c:v>
                </c:pt>
                <c:pt idx="7">
                  <c:v>608</c:v>
                </c:pt>
                <c:pt idx="8">
                  <c:v>799</c:v>
                </c:pt>
                <c:pt idx="9">
                  <c:v>836</c:v>
                </c:pt>
                <c:pt idx="10">
                  <c:v>234</c:v>
                </c:pt>
                <c:pt idx="11">
                  <c:v>145</c:v>
                </c:pt>
                <c:pt idx="12">
                  <c:v>838</c:v>
                </c:pt>
                <c:pt idx="13">
                  <c:v>6</c:v>
                </c:pt>
                <c:pt idx="14">
                  <c:v>86</c:v>
                </c:pt>
                <c:pt idx="15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BCB-4533-95FD-CBFC93450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160512"/>
        <c:axId val="130162048"/>
      </c:barChart>
      <c:catAx>
        <c:axId val="13016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0162048"/>
        <c:crosses val="autoZero"/>
        <c:auto val="1"/>
        <c:lblAlgn val="ctr"/>
        <c:lblOffset val="100"/>
        <c:noMultiLvlLbl val="0"/>
      </c:catAx>
      <c:valAx>
        <c:axId val="130162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016051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</a:t>
            </a:r>
            <a:r>
              <a:rPr lang="en-US" sz="1200"/>
              <a:t>nete </a:t>
            </a:r>
            <a:r>
              <a:rPr lang="vi-VN" sz="1200"/>
              <a:t>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nete National si regional'!$C$57:$C$72</c:f>
              <c:numCache>
                <c:formatCode>General</c:formatCode>
                <c:ptCount val="16"/>
                <c:pt idx="0">
                  <c:v>243</c:v>
                </c:pt>
                <c:pt idx="1">
                  <c:v>27</c:v>
                </c:pt>
                <c:pt idx="2">
                  <c:v>6</c:v>
                </c:pt>
                <c:pt idx="3">
                  <c:v>442</c:v>
                </c:pt>
                <c:pt idx="4">
                  <c:v>2121</c:v>
                </c:pt>
                <c:pt idx="5">
                  <c:v>305</c:v>
                </c:pt>
                <c:pt idx="6">
                  <c:v>138</c:v>
                </c:pt>
                <c:pt idx="7">
                  <c:v>667</c:v>
                </c:pt>
                <c:pt idx="8">
                  <c:v>1523</c:v>
                </c:pt>
                <c:pt idx="9">
                  <c:v>564</c:v>
                </c:pt>
                <c:pt idx="10">
                  <c:v>189</c:v>
                </c:pt>
                <c:pt idx="11">
                  <c:v>102</c:v>
                </c:pt>
                <c:pt idx="12">
                  <c:v>687</c:v>
                </c:pt>
                <c:pt idx="13">
                  <c:v>20</c:v>
                </c:pt>
                <c:pt idx="14">
                  <c:v>43</c:v>
                </c:pt>
                <c:pt idx="15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DA-41D8-9767-F8DB05657953}"/>
            </c:ext>
          </c:extLst>
        </c:ser>
        <c:ser>
          <c:idx val="1"/>
          <c:order val="1"/>
          <c:tx>
            <c:strRef>
              <c:f>'Inv nete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nete National si regional'!$D$57:$D$72</c:f>
              <c:numCache>
                <c:formatCode>General</c:formatCode>
                <c:ptCount val="16"/>
                <c:pt idx="0">
                  <c:v>246</c:v>
                </c:pt>
                <c:pt idx="1">
                  <c:v>22</c:v>
                </c:pt>
                <c:pt idx="2">
                  <c:v>3</c:v>
                </c:pt>
                <c:pt idx="3">
                  <c:v>383</c:v>
                </c:pt>
                <c:pt idx="4">
                  <c:v>1101</c:v>
                </c:pt>
                <c:pt idx="5">
                  <c:v>197</c:v>
                </c:pt>
                <c:pt idx="6">
                  <c:v>224</c:v>
                </c:pt>
                <c:pt idx="7">
                  <c:v>689</c:v>
                </c:pt>
                <c:pt idx="8">
                  <c:v>722</c:v>
                </c:pt>
                <c:pt idx="9">
                  <c:v>284</c:v>
                </c:pt>
                <c:pt idx="10">
                  <c:v>103</c:v>
                </c:pt>
                <c:pt idx="11">
                  <c:v>102</c:v>
                </c:pt>
                <c:pt idx="12">
                  <c:v>251</c:v>
                </c:pt>
                <c:pt idx="13">
                  <c:v>5</c:v>
                </c:pt>
                <c:pt idx="14">
                  <c:v>29</c:v>
                </c:pt>
                <c:pt idx="1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DA-41D8-9767-F8DB05657953}"/>
            </c:ext>
          </c:extLst>
        </c:ser>
        <c:ser>
          <c:idx val="2"/>
          <c:order val="2"/>
          <c:tx>
            <c:strRef>
              <c:f>'Inv nete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nete National si regional'!$E$57:$E$72</c:f>
              <c:numCache>
                <c:formatCode>General</c:formatCode>
                <c:ptCount val="16"/>
                <c:pt idx="0">
                  <c:v>302</c:v>
                </c:pt>
                <c:pt idx="1">
                  <c:v>38</c:v>
                </c:pt>
                <c:pt idx="2">
                  <c:v>4</c:v>
                </c:pt>
                <c:pt idx="3">
                  <c:v>351</c:v>
                </c:pt>
                <c:pt idx="4">
                  <c:v>1054</c:v>
                </c:pt>
                <c:pt idx="5">
                  <c:v>228</c:v>
                </c:pt>
                <c:pt idx="6">
                  <c:v>235</c:v>
                </c:pt>
                <c:pt idx="7">
                  <c:v>355</c:v>
                </c:pt>
                <c:pt idx="8">
                  <c:v>588</c:v>
                </c:pt>
                <c:pt idx="9">
                  <c:v>300</c:v>
                </c:pt>
                <c:pt idx="10">
                  <c:v>83</c:v>
                </c:pt>
                <c:pt idx="11">
                  <c:v>54</c:v>
                </c:pt>
                <c:pt idx="12">
                  <c:v>241</c:v>
                </c:pt>
                <c:pt idx="13">
                  <c:v>7</c:v>
                </c:pt>
                <c:pt idx="14">
                  <c:v>62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DA-41D8-9767-F8DB05657953}"/>
            </c:ext>
          </c:extLst>
        </c:ser>
        <c:ser>
          <c:idx val="3"/>
          <c:order val="3"/>
          <c:tx>
            <c:strRef>
              <c:f>'Inv nete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nete National si regional'!$F$57:$F$72</c:f>
              <c:numCache>
                <c:formatCode>General</c:formatCode>
                <c:ptCount val="16"/>
                <c:pt idx="0">
                  <c:v>325</c:v>
                </c:pt>
                <c:pt idx="1">
                  <c:v>47</c:v>
                </c:pt>
                <c:pt idx="2">
                  <c:v>3</c:v>
                </c:pt>
                <c:pt idx="3">
                  <c:v>339</c:v>
                </c:pt>
                <c:pt idx="4">
                  <c:v>2122</c:v>
                </c:pt>
                <c:pt idx="5">
                  <c:v>229</c:v>
                </c:pt>
                <c:pt idx="6">
                  <c:v>143</c:v>
                </c:pt>
                <c:pt idx="7">
                  <c:v>703</c:v>
                </c:pt>
                <c:pt idx="8">
                  <c:v>774</c:v>
                </c:pt>
                <c:pt idx="9">
                  <c:v>287</c:v>
                </c:pt>
                <c:pt idx="10">
                  <c:v>96</c:v>
                </c:pt>
                <c:pt idx="11">
                  <c:v>60</c:v>
                </c:pt>
                <c:pt idx="12">
                  <c:v>287</c:v>
                </c:pt>
                <c:pt idx="13">
                  <c:v>6</c:v>
                </c:pt>
                <c:pt idx="14">
                  <c:v>50</c:v>
                </c:pt>
                <c:pt idx="1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DA-41D8-9767-F8DB05657953}"/>
            </c:ext>
          </c:extLst>
        </c:ser>
        <c:ser>
          <c:idx val="4"/>
          <c:order val="4"/>
          <c:tx>
            <c:strRef>
              <c:f>'Inv nete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nete National si regional'!$G$57:$G$72</c:f>
              <c:numCache>
                <c:formatCode>General</c:formatCode>
                <c:ptCount val="16"/>
                <c:pt idx="0">
                  <c:v>344</c:v>
                </c:pt>
                <c:pt idx="1">
                  <c:v>51</c:v>
                </c:pt>
                <c:pt idx="2">
                  <c:v>3</c:v>
                </c:pt>
                <c:pt idx="3">
                  <c:v>440</c:v>
                </c:pt>
                <c:pt idx="4">
                  <c:v>1483</c:v>
                </c:pt>
                <c:pt idx="5">
                  <c:v>174</c:v>
                </c:pt>
                <c:pt idx="6">
                  <c:v>166</c:v>
                </c:pt>
                <c:pt idx="7">
                  <c:v>388</c:v>
                </c:pt>
                <c:pt idx="8">
                  <c:v>678</c:v>
                </c:pt>
                <c:pt idx="9">
                  <c:v>350</c:v>
                </c:pt>
                <c:pt idx="10">
                  <c:v>119</c:v>
                </c:pt>
                <c:pt idx="11">
                  <c:v>70</c:v>
                </c:pt>
                <c:pt idx="12">
                  <c:v>898</c:v>
                </c:pt>
                <c:pt idx="13">
                  <c:v>6</c:v>
                </c:pt>
                <c:pt idx="14">
                  <c:v>48</c:v>
                </c:pt>
                <c:pt idx="15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DA-41D8-9767-F8DB05657953}"/>
            </c:ext>
          </c:extLst>
        </c:ser>
        <c:ser>
          <c:idx val="5"/>
          <c:order val="5"/>
          <c:tx>
            <c:strRef>
              <c:f>'Inv nete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nete National si regional'!$H$57:$H$72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372</c:v>
                </c:pt>
                <c:pt idx="4">
                  <c:v>1056</c:v>
                </c:pt>
                <c:pt idx="5">
                  <c:v>508</c:v>
                </c:pt>
                <c:pt idx="6">
                  <c:v>238</c:v>
                </c:pt>
                <c:pt idx="7">
                  <c:v>445</c:v>
                </c:pt>
                <c:pt idx="8">
                  <c:v>652</c:v>
                </c:pt>
                <c:pt idx="9">
                  <c:v>354</c:v>
                </c:pt>
                <c:pt idx="10">
                  <c:v>131</c:v>
                </c:pt>
                <c:pt idx="11">
                  <c:v>108</c:v>
                </c:pt>
                <c:pt idx="12">
                  <c:v>396</c:v>
                </c:pt>
                <c:pt idx="13">
                  <c:v>5</c:v>
                </c:pt>
                <c:pt idx="14">
                  <c:v>40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7DA-41D8-9767-F8DB05657953}"/>
            </c:ext>
          </c:extLst>
        </c:ser>
        <c:ser>
          <c:idx val="6"/>
          <c:order val="6"/>
          <c:tx>
            <c:strRef>
              <c:f>'Inv nete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nete National si regional'!$I$57:$I$72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379</c:v>
                </c:pt>
                <c:pt idx="4">
                  <c:v>1201</c:v>
                </c:pt>
                <c:pt idx="5">
                  <c:v>154</c:v>
                </c:pt>
                <c:pt idx="6">
                  <c:v>183</c:v>
                </c:pt>
                <c:pt idx="7">
                  <c:v>543</c:v>
                </c:pt>
                <c:pt idx="8">
                  <c:v>592</c:v>
                </c:pt>
                <c:pt idx="9">
                  <c:v>548</c:v>
                </c:pt>
                <c:pt idx="10">
                  <c:v>103</c:v>
                </c:pt>
                <c:pt idx="11">
                  <c:v>254</c:v>
                </c:pt>
                <c:pt idx="12">
                  <c:v>298</c:v>
                </c:pt>
                <c:pt idx="13">
                  <c:v>18</c:v>
                </c:pt>
                <c:pt idx="14">
                  <c:v>51</c:v>
                </c:pt>
                <c:pt idx="1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7DA-41D8-9767-F8DB05657953}"/>
            </c:ext>
          </c:extLst>
        </c:ser>
        <c:ser>
          <c:idx val="7"/>
          <c:order val="7"/>
          <c:tx>
            <c:strRef>
              <c:f>'Inv nete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nete National si regional'!$J$57:$J$72</c:f>
              <c:numCache>
                <c:formatCode>General</c:formatCode>
                <c:ptCount val="16"/>
                <c:pt idx="3">
                  <c:v>64</c:v>
                </c:pt>
                <c:pt idx="4">
                  <c:v>1248</c:v>
                </c:pt>
                <c:pt idx="5">
                  <c:v>93</c:v>
                </c:pt>
                <c:pt idx="6">
                  <c:v>452</c:v>
                </c:pt>
                <c:pt idx="7">
                  <c:v>358</c:v>
                </c:pt>
                <c:pt idx="8">
                  <c:v>726</c:v>
                </c:pt>
                <c:pt idx="9">
                  <c:v>693</c:v>
                </c:pt>
                <c:pt idx="10">
                  <c:v>112</c:v>
                </c:pt>
                <c:pt idx="11">
                  <c:v>112</c:v>
                </c:pt>
                <c:pt idx="12">
                  <c:v>488</c:v>
                </c:pt>
                <c:pt idx="13">
                  <c:v>13</c:v>
                </c:pt>
                <c:pt idx="14">
                  <c:v>63</c:v>
                </c:pt>
                <c:pt idx="1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7DA-41D8-9767-F8DB05657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221568"/>
        <c:axId val="130223104"/>
      </c:barChart>
      <c:catAx>
        <c:axId val="13022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0223104"/>
        <c:crosses val="autoZero"/>
        <c:auto val="1"/>
        <c:lblAlgn val="ctr"/>
        <c:lblOffset val="100"/>
        <c:noMultiLvlLbl val="0"/>
      </c:catAx>
      <c:valAx>
        <c:axId val="1302231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022156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</a:t>
            </a:r>
            <a:r>
              <a:rPr lang="en-US" sz="1200"/>
              <a:t>nete </a:t>
            </a:r>
            <a:r>
              <a:rPr lang="vi-VN" sz="1200"/>
              <a:t>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nete National si regional'!$C$74:$C$89</c:f>
              <c:numCache>
                <c:formatCode>General</c:formatCode>
                <c:ptCount val="16"/>
                <c:pt idx="0">
                  <c:v>155</c:v>
                </c:pt>
                <c:pt idx="1">
                  <c:v>30</c:v>
                </c:pt>
                <c:pt idx="2">
                  <c:v>3</c:v>
                </c:pt>
                <c:pt idx="3">
                  <c:v>200</c:v>
                </c:pt>
                <c:pt idx="4">
                  <c:v>2234</c:v>
                </c:pt>
                <c:pt idx="5">
                  <c:v>457</c:v>
                </c:pt>
                <c:pt idx="6">
                  <c:v>277</c:v>
                </c:pt>
                <c:pt idx="7">
                  <c:v>973</c:v>
                </c:pt>
                <c:pt idx="8">
                  <c:v>1682</c:v>
                </c:pt>
                <c:pt idx="9">
                  <c:v>1095</c:v>
                </c:pt>
                <c:pt idx="10">
                  <c:v>184</c:v>
                </c:pt>
                <c:pt idx="11">
                  <c:v>188</c:v>
                </c:pt>
                <c:pt idx="12">
                  <c:v>589</c:v>
                </c:pt>
                <c:pt idx="13">
                  <c:v>8</c:v>
                </c:pt>
                <c:pt idx="14">
                  <c:v>45</c:v>
                </c:pt>
                <c:pt idx="15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02-40B5-B2A4-72E519BBDE62}"/>
            </c:ext>
          </c:extLst>
        </c:ser>
        <c:ser>
          <c:idx val="1"/>
          <c:order val="1"/>
          <c:tx>
            <c:strRef>
              <c:f>'Inv nete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nete National si regional'!$D$74:$D$89</c:f>
              <c:numCache>
                <c:formatCode>General</c:formatCode>
                <c:ptCount val="16"/>
                <c:pt idx="0">
                  <c:v>194</c:v>
                </c:pt>
                <c:pt idx="1">
                  <c:v>48</c:v>
                </c:pt>
                <c:pt idx="2">
                  <c:v>3</c:v>
                </c:pt>
                <c:pt idx="3">
                  <c:v>250</c:v>
                </c:pt>
                <c:pt idx="4">
                  <c:v>1595</c:v>
                </c:pt>
                <c:pt idx="5">
                  <c:v>518</c:v>
                </c:pt>
                <c:pt idx="6">
                  <c:v>340</c:v>
                </c:pt>
                <c:pt idx="7">
                  <c:v>983</c:v>
                </c:pt>
                <c:pt idx="8">
                  <c:v>892</c:v>
                </c:pt>
                <c:pt idx="9">
                  <c:v>733</c:v>
                </c:pt>
                <c:pt idx="10">
                  <c:v>208</c:v>
                </c:pt>
                <c:pt idx="11">
                  <c:v>139</c:v>
                </c:pt>
                <c:pt idx="12">
                  <c:v>312</c:v>
                </c:pt>
                <c:pt idx="13">
                  <c:v>4</c:v>
                </c:pt>
                <c:pt idx="14">
                  <c:v>38</c:v>
                </c:pt>
                <c:pt idx="15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02-40B5-B2A4-72E519BBDE62}"/>
            </c:ext>
          </c:extLst>
        </c:ser>
        <c:ser>
          <c:idx val="2"/>
          <c:order val="2"/>
          <c:tx>
            <c:strRef>
              <c:f>'Inv nete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nete National si regional'!$E$74:$E$89</c:f>
              <c:numCache>
                <c:formatCode>General</c:formatCode>
                <c:ptCount val="16"/>
                <c:pt idx="0">
                  <c:v>161</c:v>
                </c:pt>
                <c:pt idx="1">
                  <c:v>29</c:v>
                </c:pt>
                <c:pt idx="2">
                  <c:v>6</c:v>
                </c:pt>
                <c:pt idx="3">
                  <c:v>148</c:v>
                </c:pt>
                <c:pt idx="4">
                  <c:v>1424</c:v>
                </c:pt>
                <c:pt idx="5">
                  <c:v>342</c:v>
                </c:pt>
                <c:pt idx="6">
                  <c:v>293</c:v>
                </c:pt>
                <c:pt idx="7">
                  <c:v>347</c:v>
                </c:pt>
                <c:pt idx="8">
                  <c:v>780</c:v>
                </c:pt>
                <c:pt idx="9">
                  <c:v>505</c:v>
                </c:pt>
                <c:pt idx="10">
                  <c:v>165</c:v>
                </c:pt>
                <c:pt idx="11">
                  <c:v>85</c:v>
                </c:pt>
                <c:pt idx="12">
                  <c:v>686</c:v>
                </c:pt>
                <c:pt idx="13">
                  <c:v>3</c:v>
                </c:pt>
                <c:pt idx="14">
                  <c:v>43</c:v>
                </c:pt>
                <c:pt idx="15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02-40B5-B2A4-72E519BBDE62}"/>
            </c:ext>
          </c:extLst>
        </c:ser>
        <c:ser>
          <c:idx val="3"/>
          <c:order val="3"/>
          <c:tx>
            <c:strRef>
              <c:f>'Inv nete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nete National si regional'!$F$74:$F$89</c:f>
              <c:numCache>
                <c:formatCode>General</c:formatCode>
                <c:ptCount val="16"/>
                <c:pt idx="0">
                  <c:v>225</c:v>
                </c:pt>
                <c:pt idx="1">
                  <c:v>50</c:v>
                </c:pt>
                <c:pt idx="2">
                  <c:v>5</c:v>
                </c:pt>
                <c:pt idx="3">
                  <c:v>222</c:v>
                </c:pt>
                <c:pt idx="4">
                  <c:v>1725</c:v>
                </c:pt>
                <c:pt idx="5">
                  <c:v>1003</c:v>
                </c:pt>
                <c:pt idx="6">
                  <c:v>242</c:v>
                </c:pt>
                <c:pt idx="7">
                  <c:v>792</c:v>
                </c:pt>
                <c:pt idx="8">
                  <c:v>1019</c:v>
                </c:pt>
                <c:pt idx="9">
                  <c:v>671</c:v>
                </c:pt>
                <c:pt idx="10">
                  <c:v>182</c:v>
                </c:pt>
                <c:pt idx="11">
                  <c:v>105</c:v>
                </c:pt>
                <c:pt idx="12">
                  <c:v>395</c:v>
                </c:pt>
                <c:pt idx="13">
                  <c:v>6</c:v>
                </c:pt>
                <c:pt idx="14">
                  <c:v>35</c:v>
                </c:pt>
                <c:pt idx="15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02-40B5-B2A4-72E519BBDE62}"/>
            </c:ext>
          </c:extLst>
        </c:ser>
        <c:ser>
          <c:idx val="4"/>
          <c:order val="4"/>
          <c:tx>
            <c:strRef>
              <c:f>'Inv nete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nete National si regional'!$G$74:$G$89</c:f>
              <c:numCache>
                <c:formatCode>General</c:formatCode>
                <c:ptCount val="16"/>
                <c:pt idx="0">
                  <c:v>381</c:v>
                </c:pt>
                <c:pt idx="1">
                  <c:v>37</c:v>
                </c:pt>
                <c:pt idx="2">
                  <c:v>34</c:v>
                </c:pt>
                <c:pt idx="3">
                  <c:v>336</c:v>
                </c:pt>
                <c:pt idx="4">
                  <c:v>2074</c:v>
                </c:pt>
                <c:pt idx="5">
                  <c:v>594</c:v>
                </c:pt>
                <c:pt idx="6">
                  <c:v>310</c:v>
                </c:pt>
                <c:pt idx="7">
                  <c:v>665</c:v>
                </c:pt>
                <c:pt idx="8">
                  <c:v>804</c:v>
                </c:pt>
                <c:pt idx="9">
                  <c:v>760</c:v>
                </c:pt>
                <c:pt idx="10">
                  <c:v>190</c:v>
                </c:pt>
                <c:pt idx="11">
                  <c:v>118</c:v>
                </c:pt>
                <c:pt idx="12">
                  <c:v>465</c:v>
                </c:pt>
                <c:pt idx="13">
                  <c:v>6</c:v>
                </c:pt>
                <c:pt idx="14">
                  <c:v>46</c:v>
                </c:pt>
                <c:pt idx="15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02-40B5-B2A4-72E519BBDE62}"/>
            </c:ext>
          </c:extLst>
        </c:ser>
        <c:ser>
          <c:idx val="5"/>
          <c:order val="5"/>
          <c:tx>
            <c:strRef>
              <c:f>'Inv nete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nete National si regional'!$H$74:$H$89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312</c:v>
                </c:pt>
                <c:pt idx="4">
                  <c:v>1896</c:v>
                </c:pt>
                <c:pt idx="5">
                  <c:v>1106</c:v>
                </c:pt>
                <c:pt idx="6">
                  <c:v>282</c:v>
                </c:pt>
                <c:pt idx="7">
                  <c:v>545</c:v>
                </c:pt>
                <c:pt idx="8">
                  <c:v>767</c:v>
                </c:pt>
                <c:pt idx="9">
                  <c:v>788</c:v>
                </c:pt>
                <c:pt idx="10">
                  <c:v>133</c:v>
                </c:pt>
                <c:pt idx="11">
                  <c:v>117</c:v>
                </c:pt>
                <c:pt idx="12">
                  <c:v>476</c:v>
                </c:pt>
                <c:pt idx="13">
                  <c:v>5</c:v>
                </c:pt>
                <c:pt idx="14">
                  <c:v>43</c:v>
                </c:pt>
                <c:pt idx="15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02-40B5-B2A4-72E519BBDE62}"/>
            </c:ext>
          </c:extLst>
        </c:ser>
        <c:ser>
          <c:idx val="6"/>
          <c:order val="6"/>
          <c:tx>
            <c:strRef>
              <c:f>'Inv nete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nete National si regional'!$I$74:$I$89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311</c:v>
                </c:pt>
                <c:pt idx="4">
                  <c:v>2380</c:v>
                </c:pt>
                <c:pt idx="5">
                  <c:v>608</c:v>
                </c:pt>
                <c:pt idx="6">
                  <c:v>273</c:v>
                </c:pt>
                <c:pt idx="7">
                  <c:v>588</c:v>
                </c:pt>
                <c:pt idx="8">
                  <c:v>861</c:v>
                </c:pt>
                <c:pt idx="9">
                  <c:v>1026</c:v>
                </c:pt>
                <c:pt idx="10">
                  <c:v>157</c:v>
                </c:pt>
                <c:pt idx="11">
                  <c:v>165</c:v>
                </c:pt>
                <c:pt idx="12">
                  <c:v>570</c:v>
                </c:pt>
                <c:pt idx="13">
                  <c:v>4</c:v>
                </c:pt>
                <c:pt idx="14">
                  <c:v>54</c:v>
                </c:pt>
                <c:pt idx="1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802-40B5-B2A4-72E519BBDE62}"/>
            </c:ext>
          </c:extLst>
        </c:ser>
        <c:ser>
          <c:idx val="7"/>
          <c:order val="7"/>
          <c:tx>
            <c:strRef>
              <c:f>'Inv nete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nete National si regional'!$J$74:$J$89</c:f>
              <c:numCache>
                <c:formatCode>General</c:formatCode>
                <c:ptCount val="16"/>
                <c:pt idx="3">
                  <c:v>420</c:v>
                </c:pt>
                <c:pt idx="4">
                  <c:v>2811</c:v>
                </c:pt>
                <c:pt idx="5">
                  <c:v>382</c:v>
                </c:pt>
                <c:pt idx="6">
                  <c:v>888</c:v>
                </c:pt>
                <c:pt idx="7">
                  <c:v>685</c:v>
                </c:pt>
                <c:pt idx="8">
                  <c:v>877</c:v>
                </c:pt>
                <c:pt idx="9">
                  <c:v>1255</c:v>
                </c:pt>
                <c:pt idx="10">
                  <c:v>229</c:v>
                </c:pt>
                <c:pt idx="11">
                  <c:v>174</c:v>
                </c:pt>
                <c:pt idx="12">
                  <c:v>1145</c:v>
                </c:pt>
                <c:pt idx="13">
                  <c:v>5</c:v>
                </c:pt>
                <c:pt idx="14">
                  <c:v>64</c:v>
                </c:pt>
                <c:pt idx="15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802-40B5-B2A4-72E519BBD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360832"/>
        <c:axId val="130362368"/>
      </c:barChart>
      <c:catAx>
        <c:axId val="13036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0362368"/>
        <c:crosses val="autoZero"/>
        <c:auto val="1"/>
        <c:lblAlgn val="ctr"/>
        <c:lblOffset val="100"/>
        <c:noMultiLvlLbl val="0"/>
      </c:catAx>
      <c:valAx>
        <c:axId val="1303623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036083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</a:t>
            </a:r>
            <a:r>
              <a:rPr lang="en-US" sz="1200"/>
              <a:t>nete </a:t>
            </a:r>
            <a:r>
              <a:rPr lang="vi-VN" sz="1200"/>
              <a:t>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nete National si regional'!$C$91:$C$106</c:f>
              <c:numCache>
                <c:formatCode>General</c:formatCode>
                <c:ptCount val="16"/>
                <c:pt idx="0">
                  <c:v>498</c:v>
                </c:pt>
                <c:pt idx="1">
                  <c:v>13</c:v>
                </c:pt>
                <c:pt idx="2">
                  <c:v>17</c:v>
                </c:pt>
                <c:pt idx="3">
                  <c:v>235</c:v>
                </c:pt>
                <c:pt idx="4">
                  <c:v>2287</c:v>
                </c:pt>
                <c:pt idx="5">
                  <c:v>524</c:v>
                </c:pt>
                <c:pt idx="6">
                  <c:v>221</c:v>
                </c:pt>
                <c:pt idx="7">
                  <c:v>658</c:v>
                </c:pt>
                <c:pt idx="8">
                  <c:v>1919</c:v>
                </c:pt>
                <c:pt idx="9">
                  <c:v>1302</c:v>
                </c:pt>
                <c:pt idx="10">
                  <c:v>273</c:v>
                </c:pt>
                <c:pt idx="11">
                  <c:v>91</c:v>
                </c:pt>
                <c:pt idx="12">
                  <c:v>367</c:v>
                </c:pt>
                <c:pt idx="13">
                  <c:v>10</c:v>
                </c:pt>
                <c:pt idx="14">
                  <c:v>53</c:v>
                </c:pt>
                <c:pt idx="1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1B-4C67-9815-7AFDDD41097F}"/>
            </c:ext>
          </c:extLst>
        </c:ser>
        <c:ser>
          <c:idx val="1"/>
          <c:order val="1"/>
          <c:tx>
            <c:strRef>
              <c:f>'Inv nete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nete National si regional'!$D$91:$D$106</c:f>
              <c:numCache>
                <c:formatCode>General</c:formatCode>
                <c:ptCount val="16"/>
                <c:pt idx="0">
                  <c:v>517</c:v>
                </c:pt>
                <c:pt idx="1">
                  <c:v>14</c:v>
                </c:pt>
                <c:pt idx="2">
                  <c:v>3</c:v>
                </c:pt>
                <c:pt idx="3">
                  <c:v>255</c:v>
                </c:pt>
                <c:pt idx="4">
                  <c:v>2021</c:v>
                </c:pt>
                <c:pt idx="5">
                  <c:v>413</c:v>
                </c:pt>
                <c:pt idx="6">
                  <c:v>252</c:v>
                </c:pt>
                <c:pt idx="7">
                  <c:v>798</c:v>
                </c:pt>
                <c:pt idx="8">
                  <c:v>854</c:v>
                </c:pt>
                <c:pt idx="9">
                  <c:v>601</c:v>
                </c:pt>
                <c:pt idx="10">
                  <c:v>211</c:v>
                </c:pt>
                <c:pt idx="11">
                  <c:v>59</c:v>
                </c:pt>
                <c:pt idx="12">
                  <c:v>308</c:v>
                </c:pt>
                <c:pt idx="13">
                  <c:v>4</c:v>
                </c:pt>
                <c:pt idx="14">
                  <c:v>45</c:v>
                </c:pt>
                <c:pt idx="15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1B-4C67-9815-7AFDDD41097F}"/>
            </c:ext>
          </c:extLst>
        </c:ser>
        <c:ser>
          <c:idx val="2"/>
          <c:order val="2"/>
          <c:tx>
            <c:strRef>
              <c:f>'Inv nete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nete National si regional'!$E$91:$E$106</c:f>
              <c:numCache>
                <c:formatCode>General</c:formatCode>
                <c:ptCount val="16"/>
                <c:pt idx="0">
                  <c:v>579</c:v>
                </c:pt>
                <c:pt idx="1">
                  <c:v>15</c:v>
                </c:pt>
                <c:pt idx="2">
                  <c:v>7</c:v>
                </c:pt>
                <c:pt idx="3">
                  <c:v>266</c:v>
                </c:pt>
                <c:pt idx="4">
                  <c:v>1459</c:v>
                </c:pt>
                <c:pt idx="5">
                  <c:v>3160</c:v>
                </c:pt>
                <c:pt idx="6">
                  <c:v>389</c:v>
                </c:pt>
                <c:pt idx="7">
                  <c:v>392</c:v>
                </c:pt>
                <c:pt idx="8">
                  <c:v>600</c:v>
                </c:pt>
                <c:pt idx="9">
                  <c:v>582</c:v>
                </c:pt>
                <c:pt idx="10">
                  <c:v>191</c:v>
                </c:pt>
                <c:pt idx="11">
                  <c:v>37</c:v>
                </c:pt>
                <c:pt idx="12">
                  <c:v>226</c:v>
                </c:pt>
                <c:pt idx="13">
                  <c:v>3</c:v>
                </c:pt>
                <c:pt idx="14">
                  <c:v>26</c:v>
                </c:pt>
                <c:pt idx="15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1B-4C67-9815-7AFDDD41097F}"/>
            </c:ext>
          </c:extLst>
        </c:ser>
        <c:ser>
          <c:idx val="3"/>
          <c:order val="3"/>
          <c:tx>
            <c:strRef>
              <c:f>'Inv nete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nete National si regional'!$F$91:$F$106</c:f>
              <c:numCache>
                <c:formatCode>General</c:formatCode>
                <c:ptCount val="16"/>
                <c:pt idx="0">
                  <c:v>871</c:v>
                </c:pt>
                <c:pt idx="1">
                  <c:v>56</c:v>
                </c:pt>
                <c:pt idx="2">
                  <c:v>17</c:v>
                </c:pt>
                <c:pt idx="3">
                  <c:v>552</c:v>
                </c:pt>
                <c:pt idx="4">
                  <c:v>2303</c:v>
                </c:pt>
                <c:pt idx="5">
                  <c:v>789</c:v>
                </c:pt>
                <c:pt idx="6">
                  <c:v>299</c:v>
                </c:pt>
                <c:pt idx="7">
                  <c:v>501</c:v>
                </c:pt>
                <c:pt idx="8">
                  <c:v>935</c:v>
                </c:pt>
                <c:pt idx="9">
                  <c:v>609</c:v>
                </c:pt>
                <c:pt idx="10">
                  <c:v>191</c:v>
                </c:pt>
                <c:pt idx="11">
                  <c:v>53</c:v>
                </c:pt>
                <c:pt idx="12">
                  <c:v>330</c:v>
                </c:pt>
                <c:pt idx="13">
                  <c:v>6</c:v>
                </c:pt>
                <c:pt idx="14">
                  <c:v>29</c:v>
                </c:pt>
                <c:pt idx="15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1B-4C67-9815-7AFDDD41097F}"/>
            </c:ext>
          </c:extLst>
        </c:ser>
        <c:ser>
          <c:idx val="4"/>
          <c:order val="4"/>
          <c:tx>
            <c:strRef>
              <c:f>'Inv nete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nete National si regional'!$G$91:$G$106</c:f>
              <c:numCache>
                <c:formatCode>General</c:formatCode>
                <c:ptCount val="16"/>
                <c:pt idx="0">
                  <c:v>862</c:v>
                </c:pt>
                <c:pt idx="1">
                  <c:v>16</c:v>
                </c:pt>
                <c:pt idx="2">
                  <c:v>51</c:v>
                </c:pt>
                <c:pt idx="3">
                  <c:v>390</c:v>
                </c:pt>
                <c:pt idx="4">
                  <c:v>1746</c:v>
                </c:pt>
                <c:pt idx="5">
                  <c:v>881</c:v>
                </c:pt>
                <c:pt idx="6">
                  <c:v>384</c:v>
                </c:pt>
                <c:pt idx="7">
                  <c:v>425</c:v>
                </c:pt>
                <c:pt idx="8">
                  <c:v>978</c:v>
                </c:pt>
                <c:pt idx="9">
                  <c:v>580</c:v>
                </c:pt>
                <c:pt idx="10">
                  <c:v>227</c:v>
                </c:pt>
                <c:pt idx="11">
                  <c:v>49</c:v>
                </c:pt>
                <c:pt idx="12">
                  <c:v>305</c:v>
                </c:pt>
                <c:pt idx="13">
                  <c:v>5</c:v>
                </c:pt>
                <c:pt idx="14">
                  <c:v>35</c:v>
                </c:pt>
                <c:pt idx="15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1B-4C67-9815-7AFDDD41097F}"/>
            </c:ext>
          </c:extLst>
        </c:ser>
        <c:ser>
          <c:idx val="5"/>
          <c:order val="5"/>
          <c:tx>
            <c:strRef>
              <c:f>'Inv nete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nete National si regional'!$H$91:$H$106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409</c:v>
                </c:pt>
                <c:pt idx="4">
                  <c:v>1233</c:v>
                </c:pt>
                <c:pt idx="5">
                  <c:v>3486</c:v>
                </c:pt>
                <c:pt idx="6">
                  <c:v>1000</c:v>
                </c:pt>
                <c:pt idx="7">
                  <c:v>334</c:v>
                </c:pt>
                <c:pt idx="8">
                  <c:v>753</c:v>
                </c:pt>
                <c:pt idx="9">
                  <c:v>997</c:v>
                </c:pt>
                <c:pt idx="10">
                  <c:v>209</c:v>
                </c:pt>
                <c:pt idx="11">
                  <c:v>57</c:v>
                </c:pt>
                <c:pt idx="12">
                  <c:v>242</c:v>
                </c:pt>
                <c:pt idx="13">
                  <c:v>4</c:v>
                </c:pt>
                <c:pt idx="14">
                  <c:v>34</c:v>
                </c:pt>
                <c:pt idx="15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31B-4C67-9815-7AFDDD41097F}"/>
            </c:ext>
          </c:extLst>
        </c:ser>
        <c:ser>
          <c:idx val="6"/>
          <c:order val="6"/>
          <c:tx>
            <c:strRef>
              <c:f>'Inv nete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nete National si regional'!$I$91:$I$106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521</c:v>
                </c:pt>
                <c:pt idx="4">
                  <c:v>1269</c:v>
                </c:pt>
                <c:pt idx="5">
                  <c:v>1916</c:v>
                </c:pt>
                <c:pt idx="6">
                  <c:v>889</c:v>
                </c:pt>
                <c:pt idx="7">
                  <c:v>317</c:v>
                </c:pt>
                <c:pt idx="8">
                  <c:v>754</c:v>
                </c:pt>
                <c:pt idx="9">
                  <c:v>913</c:v>
                </c:pt>
                <c:pt idx="10">
                  <c:v>173</c:v>
                </c:pt>
                <c:pt idx="11">
                  <c:v>60</c:v>
                </c:pt>
                <c:pt idx="12">
                  <c:v>335</c:v>
                </c:pt>
                <c:pt idx="13">
                  <c:v>6</c:v>
                </c:pt>
                <c:pt idx="14">
                  <c:v>39</c:v>
                </c:pt>
                <c:pt idx="15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31B-4C67-9815-7AFDDD41097F}"/>
            </c:ext>
          </c:extLst>
        </c:ser>
        <c:ser>
          <c:idx val="7"/>
          <c:order val="7"/>
          <c:tx>
            <c:strRef>
              <c:f>'Inv nete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nete National si regional'!$J$91:$J$106</c:f>
              <c:numCache>
                <c:formatCode>General</c:formatCode>
                <c:ptCount val="16"/>
                <c:pt idx="3">
                  <c:v>536</c:v>
                </c:pt>
                <c:pt idx="4">
                  <c:v>1422</c:v>
                </c:pt>
                <c:pt idx="5">
                  <c:v>754</c:v>
                </c:pt>
                <c:pt idx="6">
                  <c:v>960</c:v>
                </c:pt>
                <c:pt idx="7">
                  <c:v>259</c:v>
                </c:pt>
                <c:pt idx="8">
                  <c:v>784</c:v>
                </c:pt>
                <c:pt idx="9">
                  <c:v>1216</c:v>
                </c:pt>
                <c:pt idx="10">
                  <c:v>249</c:v>
                </c:pt>
                <c:pt idx="11">
                  <c:v>80</c:v>
                </c:pt>
                <c:pt idx="12">
                  <c:v>382</c:v>
                </c:pt>
                <c:pt idx="13">
                  <c:v>7</c:v>
                </c:pt>
                <c:pt idx="14">
                  <c:v>54</c:v>
                </c:pt>
                <c:pt idx="15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31B-4C67-9815-7AFDDD410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30080"/>
        <c:axId val="130431616"/>
      </c:barChart>
      <c:catAx>
        <c:axId val="13043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0431616"/>
        <c:crosses val="autoZero"/>
        <c:auto val="1"/>
        <c:lblAlgn val="ctr"/>
        <c:lblOffset val="100"/>
        <c:noMultiLvlLbl val="0"/>
      </c:catAx>
      <c:valAx>
        <c:axId val="130431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043008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</a:t>
            </a:r>
            <a:r>
              <a:rPr lang="en-US" sz="1200"/>
              <a:t>nete </a:t>
            </a:r>
            <a:r>
              <a:rPr lang="vi-VN" sz="1200"/>
              <a:t>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nete National si regional'!$C$108:$C$123</c:f>
              <c:numCache>
                <c:formatCode>General</c:formatCode>
                <c:ptCount val="16"/>
                <c:pt idx="0">
                  <c:v>612</c:v>
                </c:pt>
                <c:pt idx="1">
                  <c:v>22</c:v>
                </c:pt>
                <c:pt idx="2">
                  <c:v>6</c:v>
                </c:pt>
                <c:pt idx="3">
                  <c:v>1679</c:v>
                </c:pt>
                <c:pt idx="4">
                  <c:v>4406</c:v>
                </c:pt>
                <c:pt idx="5">
                  <c:v>260</c:v>
                </c:pt>
                <c:pt idx="6">
                  <c:v>116</c:v>
                </c:pt>
                <c:pt idx="7">
                  <c:v>725</c:v>
                </c:pt>
                <c:pt idx="8">
                  <c:v>1779</c:v>
                </c:pt>
                <c:pt idx="9">
                  <c:v>1112</c:v>
                </c:pt>
                <c:pt idx="10">
                  <c:v>185</c:v>
                </c:pt>
                <c:pt idx="11">
                  <c:v>107</c:v>
                </c:pt>
                <c:pt idx="12">
                  <c:v>464</c:v>
                </c:pt>
                <c:pt idx="13">
                  <c:v>8</c:v>
                </c:pt>
                <c:pt idx="14">
                  <c:v>34</c:v>
                </c:pt>
                <c:pt idx="15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60-488C-A352-B1B37FB27CBB}"/>
            </c:ext>
          </c:extLst>
        </c:ser>
        <c:ser>
          <c:idx val="1"/>
          <c:order val="1"/>
          <c:tx>
            <c:strRef>
              <c:f>'Inv nete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nete National si regional'!$D$108:$D$123</c:f>
              <c:numCache>
                <c:formatCode>General</c:formatCode>
                <c:ptCount val="16"/>
                <c:pt idx="0">
                  <c:v>683</c:v>
                </c:pt>
                <c:pt idx="1">
                  <c:v>14</c:v>
                </c:pt>
                <c:pt idx="2">
                  <c:v>1</c:v>
                </c:pt>
                <c:pt idx="3">
                  <c:v>1466</c:v>
                </c:pt>
                <c:pt idx="4">
                  <c:v>3125</c:v>
                </c:pt>
                <c:pt idx="5">
                  <c:v>330</c:v>
                </c:pt>
                <c:pt idx="6">
                  <c:v>120</c:v>
                </c:pt>
                <c:pt idx="7">
                  <c:v>447</c:v>
                </c:pt>
                <c:pt idx="8">
                  <c:v>919</c:v>
                </c:pt>
                <c:pt idx="9">
                  <c:v>656</c:v>
                </c:pt>
                <c:pt idx="10">
                  <c:v>98</c:v>
                </c:pt>
                <c:pt idx="11">
                  <c:v>41</c:v>
                </c:pt>
                <c:pt idx="12">
                  <c:v>277</c:v>
                </c:pt>
                <c:pt idx="13">
                  <c:v>4</c:v>
                </c:pt>
                <c:pt idx="14">
                  <c:v>32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60-488C-A352-B1B37FB27CBB}"/>
            </c:ext>
          </c:extLst>
        </c:ser>
        <c:ser>
          <c:idx val="2"/>
          <c:order val="2"/>
          <c:tx>
            <c:strRef>
              <c:f>'Inv nete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nete National si regional'!$E$108:$E$123</c:f>
              <c:numCache>
                <c:formatCode>General</c:formatCode>
                <c:ptCount val="16"/>
                <c:pt idx="0">
                  <c:v>711</c:v>
                </c:pt>
                <c:pt idx="1">
                  <c:v>12</c:v>
                </c:pt>
                <c:pt idx="2">
                  <c:v>3</c:v>
                </c:pt>
                <c:pt idx="3">
                  <c:v>1319</c:v>
                </c:pt>
                <c:pt idx="4">
                  <c:v>2817</c:v>
                </c:pt>
                <c:pt idx="5">
                  <c:v>383</c:v>
                </c:pt>
                <c:pt idx="6">
                  <c:v>185</c:v>
                </c:pt>
                <c:pt idx="7">
                  <c:v>363</c:v>
                </c:pt>
                <c:pt idx="8">
                  <c:v>668</c:v>
                </c:pt>
                <c:pt idx="9">
                  <c:v>617</c:v>
                </c:pt>
                <c:pt idx="10">
                  <c:v>88</c:v>
                </c:pt>
                <c:pt idx="11">
                  <c:v>44</c:v>
                </c:pt>
                <c:pt idx="12">
                  <c:v>331</c:v>
                </c:pt>
                <c:pt idx="13">
                  <c:v>4</c:v>
                </c:pt>
                <c:pt idx="14">
                  <c:v>28</c:v>
                </c:pt>
                <c:pt idx="1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60-488C-A352-B1B37FB27CBB}"/>
            </c:ext>
          </c:extLst>
        </c:ser>
        <c:ser>
          <c:idx val="3"/>
          <c:order val="3"/>
          <c:tx>
            <c:strRef>
              <c:f>'Inv nete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nete National si regional'!$F$108:$F$123</c:f>
              <c:numCache>
                <c:formatCode>General</c:formatCode>
                <c:ptCount val="16"/>
                <c:pt idx="0">
                  <c:v>989</c:v>
                </c:pt>
                <c:pt idx="1">
                  <c:v>20</c:v>
                </c:pt>
                <c:pt idx="2">
                  <c:v>14</c:v>
                </c:pt>
                <c:pt idx="3">
                  <c:v>1187</c:v>
                </c:pt>
                <c:pt idx="4">
                  <c:v>3633</c:v>
                </c:pt>
                <c:pt idx="5">
                  <c:v>322</c:v>
                </c:pt>
                <c:pt idx="6">
                  <c:v>282</c:v>
                </c:pt>
                <c:pt idx="7">
                  <c:v>463</c:v>
                </c:pt>
                <c:pt idx="8">
                  <c:v>784</c:v>
                </c:pt>
                <c:pt idx="9">
                  <c:v>690</c:v>
                </c:pt>
                <c:pt idx="10">
                  <c:v>138</c:v>
                </c:pt>
                <c:pt idx="11">
                  <c:v>66</c:v>
                </c:pt>
                <c:pt idx="12">
                  <c:v>440</c:v>
                </c:pt>
                <c:pt idx="13">
                  <c:v>4</c:v>
                </c:pt>
                <c:pt idx="14">
                  <c:v>49</c:v>
                </c:pt>
                <c:pt idx="1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60-488C-A352-B1B37FB27CBB}"/>
            </c:ext>
          </c:extLst>
        </c:ser>
        <c:ser>
          <c:idx val="4"/>
          <c:order val="4"/>
          <c:tx>
            <c:strRef>
              <c:f>'Inv nete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nete National si regional'!$G$108:$G$123</c:f>
              <c:numCache>
                <c:formatCode>General</c:formatCode>
                <c:ptCount val="16"/>
                <c:pt idx="0">
                  <c:v>946</c:v>
                </c:pt>
                <c:pt idx="1">
                  <c:v>19</c:v>
                </c:pt>
                <c:pt idx="2">
                  <c:v>6</c:v>
                </c:pt>
                <c:pt idx="3">
                  <c:v>2055</c:v>
                </c:pt>
                <c:pt idx="4">
                  <c:v>4030</c:v>
                </c:pt>
                <c:pt idx="5">
                  <c:v>514</c:v>
                </c:pt>
                <c:pt idx="6">
                  <c:v>307</c:v>
                </c:pt>
                <c:pt idx="7">
                  <c:v>416</c:v>
                </c:pt>
                <c:pt idx="8">
                  <c:v>864</c:v>
                </c:pt>
                <c:pt idx="9">
                  <c:v>599</c:v>
                </c:pt>
                <c:pt idx="10">
                  <c:v>115</c:v>
                </c:pt>
                <c:pt idx="11">
                  <c:v>90</c:v>
                </c:pt>
                <c:pt idx="12">
                  <c:v>319</c:v>
                </c:pt>
                <c:pt idx="13">
                  <c:v>13</c:v>
                </c:pt>
                <c:pt idx="14">
                  <c:v>35</c:v>
                </c:pt>
                <c:pt idx="1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860-488C-A352-B1B37FB27CBB}"/>
            </c:ext>
          </c:extLst>
        </c:ser>
        <c:ser>
          <c:idx val="5"/>
          <c:order val="5"/>
          <c:tx>
            <c:strRef>
              <c:f>'Inv nete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nete National si regional'!$H$108:$H$123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1655</c:v>
                </c:pt>
                <c:pt idx="4">
                  <c:v>2969</c:v>
                </c:pt>
                <c:pt idx="5">
                  <c:v>688</c:v>
                </c:pt>
                <c:pt idx="6">
                  <c:v>341</c:v>
                </c:pt>
                <c:pt idx="7">
                  <c:v>299</c:v>
                </c:pt>
                <c:pt idx="8">
                  <c:v>789</c:v>
                </c:pt>
                <c:pt idx="9">
                  <c:v>693</c:v>
                </c:pt>
                <c:pt idx="10">
                  <c:v>110</c:v>
                </c:pt>
                <c:pt idx="11">
                  <c:v>98</c:v>
                </c:pt>
                <c:pt idx="12">
                  <c:v>320</c:v>
                </c:pt>
                <c:pt idx="13">
                  <c:v>11</c:v>
                </c:pt>
                <c:pt idx="14">
                  <c:v>29</c:v>
                </c:pt>
                <c:pt idx="1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860-488C-A352-B1B37FB27CBB}"/>
            </c:ext>
          </c:extLst>
        </c:ser>
        <c:ser>
          <c:idx val="6"/>
          <c:order val="6"/>
          <c:tx>
            <c:strRef>
              <c:f>'Inv nete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nete National si regional'!$I$108:$I$123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1778</c:v>
                </c:pt>
                <c:pt idx="4">
                  <c:v>2828</c:v>
                </c:pt>
                <c:pt idx="5">
                  <c:v>497</c:v>
                </c:pt>
                <c:pt idx="6">
                  <c:v>377</c:v>
                </c:pt>
                <c:pt idx="7">
                  <c:v>318</c:v>
                </c:pt>
                <c:pt idx="8">
                  <c:v>907</c:v>
                </c:pt>
                <c:pt idx="9">
                  <c:v>779</c:v>
                </c:pt>
                <c:pt idx="10">
                  <c:v>77</c:v>
                </c:pt>
                <c:pt idx="11">
                  <c:v>123</c:v>
                </c:pt>
                <c:pt idx="12">
                  <c:v>358</c:v>
                </c:pt>
                <c:pt idx="13">
                  <c:v>11</c:v>
                </c:pt>
                <c:pt idx="14">
                  <c:v>73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860-488C-A352-B1B37FB27CBB}"/>
            </c:ext>
          </c:extLst>
        </c:ser>
        <c:ser>
          <c:idx val="7"/>
          <c:order val="7"/>
          <c:tx>
            <c:strRef>
              <c:f>'Inv nete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nete National si regional'!$J$108:$J$123</c:f>
              <c:numCache>
                <c:formatCode>General</c:formatCode>
                <c:ptCount val="16"/>
                <c:pt idx="3">
                  <c:v>2157</c:v>
                </c:pt>
                <c:pt idx="4">
                  <c:v>2474</c:v>
                </c:pt>
                <c:pt idx="5">
                  <c:v>172</c:v>
                </c:pt>
                <c:pt idx="6">
                  <c:v>575</c:v>
                </c:pt>
                <c:pt idx="7">
                  <c:v>311</c:v>
                </c:pt>
                <c:pt idx="8">
                  <c:v>696</c:v>
                </c:pt>
                <c:pt idx="9">
                  <c:v>925</c:v>
                </c:pt>
                <c:pt idx="10">
                  <c:v>126</c:v>
                </c:pt>
                <c:pt idx="11">
                  <c:v>188</c:v>
                </c:pt>
                <c:pt idx="12">
                  <c:v>306</c:v>
                </c:pt>
                <c:pt idx="13">
                  <c:v>10</c:v>
                </c:pt>
                <c:pt idx="14">
                  <c:v>64</c:v>
                </c:pt>
                <c:pt idx="15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860-488C-A352-B1B37FB27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507520"/>
        <c:axId val="130509056"/>
      </c:barChart>
      <c:catAx>
        <c:axId val="13050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0509056"/>
        <c:crosses val="autoZero"/>
        <c:auto val="1"/>
        <c:lblAlgn val="ctr"/>
        <c:lblOffset val="100"/>
        <c:noMultiLvlLbl val="0"/>
      </c:catAx>
      <c:valAx>
        <c:axId val="130509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050752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</a:t>
            </a:r>
            <a:r>
              <a:rPr lang="en-US" sz="1200"/>
              <a:t>nete </a:t>
            </a:r>
            <a:r>
              <a:rPr lang="vi-VN" sz="1200"/>
              <a:t>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nete National si regional'!$C$125:$C$140</c:f>
              <c:numCache>
                <c:formatCode>General</c:formatCode>
                <c:ptCount val="16"/>
                <c:pt idx="0">
                  <c:v>149</c:v>
                </c:pt>
                <c:pt idx="1">
                  <c:v>13</c:v>
                </c:pt>
                <c:pt idx="2">
                  <c:v>0</c:v>
                </c:pt>
                <c:pt idx="3">
                  <c:v>532</c:v>
                </c:pt>
                <c:pt idx="4">
                  <c:v>1492</c:v>
                </c:pt>
                <c:pt idx="5">
                  <c:v>1267</c:v>
                </c:pt>
                <c:pt idx="6">
                  <c:v>33</c:v>
                </c:pt>
                <c:pt idx="7">
                  <c:v>361</c:v>
                </c:pt>
                <c:pt idx="8">
                  <c:v>864</c:v>
                </c:pt>
                <c:pt idx="9">
                  <c:v>409</c:v>
                </c:pt>
                <c:pt idx="10">
                  <c:v>85</c:v>
                </c:pt>
                <c:pt idx="11">
                  <c:v>60</c:v>
                </c:pt>
                <c:pt idx="12">
                  <c:v>166</c:v>
                </c:pt>
                <c:pt idx="13">
                  <c:v>9</c:v>
                </c:pt>
                <c:pt idx="14">
                  <c:v>26</c:v>
                </c:pt>
                <c:pt idx="1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8D-454D-8519-AB2D7E780846}"/>
            </c:ext>
          </c:extLst>
        </c:ser>
        <c:ser>
          <c:idx val="1"/>
          <c:order val="1"/>
          <c:tx>
            <c:strRef>
              <c:f>'Inv nete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nete National si regional'!$D$125:$D$140</c:f>
              <c:numCache>
                <c:formatCode>General</c:formatCode>
                <c:ptCount val="16"/>
                <c:pt idx="0">
                  <c:v>144</c:v>
                </c:pt>
                <c:pt idx="1">
                  <c:v>8</c:v>
                </c:pt>
                <c:pt idx="2">
                  <c:v>0</c:v>
                </c:pt>
                <c:pt idx="3">
                  <c:v>360</c:v>
                </c:pt>
                <c:pt idx="4">
                  <c:v>1260</c:v>
                </c:pt>
                <c:pt idx="5">
                  <c:v>1448</c:v>
                </c:pt>
                <c:pt idx="6">
                  <c:v>125</c:v>
                </c:pt>
                <c:pt idx="7">
                  <c:v>358</c:v>
                </c:pt>
                <c:pt idx="8">
                  <c:v>518</c:v>
                </c:pt>
                <c:pt idx="9">
                  <c:v>242</c:v>
                </c:pt>
                <c:pt idx="10">
                  <c:v>79</c:v>
                </c:pt>
                <c:pt idx="11">
                  <c:v>37</c:v>
                </c:pt>
                <c:pt idx="12">
                  <c:v>105</c:v>
                </c:pt>
                <c:pt idx="13">
                  <c:v>5</c:v>
                </c:pt>
                <c:pt idx="14">
                  <c:v>35</c:v>
                </c:pt>
                <c:pt idx="1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D-454D-8519-AB2D7E780846}"/>
            </c:ext>
          </c:extLst>
        </c:ser>
        <c:ser>
          <c:idx val="2"/>
          <c:order val="2"/>
          <c:tx>
            <c:strRef>
              <c:f>'Inv nete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nete National si regional'!$E$125:$E$140</c:f>
              <c:numCache>
                <c:formatCode>General</c:formatCode>
                <c:ptCount val="16"/>
                <c:pt idx="0">
                  <c:v>162</c:v>
                </c:pt>
                <c:pt idx="1">
                  <c:v>16</c:v>
                </c:pt>
                <c:pt idx="2">
                  <c:v>2</c:v>
                </c:pt>
                <c:pt idx="3">
                  <c:v>338</c:v>
                </c:pt>
                <c:pt idx="4">
                  <c:v>1362</c:v>
                </c:pt>
                <c:pt idx="5">
                  <c:v>1877</c:v>
                </c:pt>
                <c:pt idx="6">
                  <c:v>94</c:v>
                </c:pt>
                <c:pt idx="7">
                  <c:v>217</c:v>
                </c:pt>
                <c:pt idx="8">
                  <c:v>337</c:v>
                </c:pt>
                <c:pt idx="9">
                  <c:v>374</c:v>
                </c:pt>
                <c:pt idx="10">
                  <c:v>55</c:v>
                </c:pt>
                <c:pt idx="11">
                  <c:v>19</c:v>
                </c:pt>
                <c:pt idx="12">
                  <c:v>98</c:v>
                </c:pt>
                <c:pt idx="13">
                  <c:v>6</c:v>
                </c:pt>
                <c:pt idx="14">
                  <c:v>30</c:v>
                </c:pt>
                <c:pt idx="1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8D-454D-8519-AB2D7E780846}"/>
            </c:ext>
          </c:extLst>
        </c:ser>
        <c:ser>
          <c:idx val="3"/>
          <c:order val="3"/>
          <c:tx>
            <c:strRef>
              <c:f>'Inv nete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nete National si regional'!$F$125:$F$140</c:f>
              <c:numCache>
                <c:formatCode>General</c:formatCode>
                <c:ptCount val="16"/>
                <c:pt idx="0">
                  <c:v>245</c:v>
                </c:pt>
                <c:pt idx="1">
                  <c:v>15</c:v>
                </c:pt>
                <c:pt idx="2">
                  <c:v>2</c:v>
                </c:pt>
                <c:pt idx="3">
                  <c:v>895</c:v>
                </c:pt>
                <c:pt idx="4">
                  <c:v>2153</c:v>
                </c:pt>
                <c:pt idx="5">
                  <c:v>1325</c:v>
                </c:pt>
                <c:pt idx="6">
                  <c:v>223</c:v>
                </c:pt>
                <c:pt idx="7">
                  <c:v>301</c:v>
                </c:pt>
                <c:pt idx="8">
                  <c:v>445</c:v>
                </c:pt>
                <c:pt idx="9">
                  <c:v>206</c:v>
                </c:pt>
                <c:pt idx="10">
                  <c:v>70</c:v>
                </c:pt>
                <c:pt idx="11">
                  <c:v>30</c:v>
                </c:pt>
                <c:pt idx="12">
                  <c:v>197</c:v>
                </c:pt>
                <c:pt idx="13">
                  <c:v>4</c:v>
                </c:pt>
                <c:pt idx="14">
                  <c:v>22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8D-454D-8519-AB2D7E780846}"/>
            </c:ext>
          </c:extLst>
        </c:ser>
        <c:ser>
          <c:idx val="4"/>
          <c:order val="4"/>
          <c:tx>
            <c:strRef>
              <c:f>'Inv nete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nete National si regional'!$G$125:$G$140</c:f>
              <c:numCache>
                <c:formatCode>General</c:formatCode>
                <c:ptCount val="16"/>
                <c:pt idx="0">
                  <c:v>254</c:v>
                </c:pt>
                <c:pt idx="1">
                  <c:v>17</c:v>
                </c:pt>
                <c:pt idx="2">
                  <c:v>7</c:v>
                </c:pt>
                <c:pt idx="3">
                  <c:v>692</c:v>
                </c:pt>
                <c:pt idx="4">
                  <c:v>2288</c:v>
                </c:pt>
                <c:pt idx="5">
                  <c:v>1333</c:v>
                </c:pt>
                <c:pt idx="6">
                  <c:v>204</c:v>
                </c:pt>
                <c:pt idx="7">
                  <c:v>296</c:v>
                </c:pt>
                <c:pt idx="8">
                  <c:v>466</c:v>
                </c:pt>
                <c:pt idx="9">
                  <c:v>208</c:v>
                </c:pt>
                <c:pt idx="10">
                  <c:v>93</c:v>
                </c:pt>
                <c:pt idx="11">
                  <c:v>26</c:v>
                </c:pt>
                <c:pt idx="12">
                  <c:v>155</c:v>
                </c:pt>
                <c:pt idx="13">
                  <c:v>4</c:v>
                </c:pt>
                <c:pt idx="14">
                  <c:v>23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8D-454D-8519-AB2D7E780846}"/>
            </c:ext>
          </c:extLst>
        </c:ser>
        <c:ser>
          <c:idx val="5"/>
          <c:order val="5"/>
          <c:tx>
            <c:strRef>
              <c:f>'Inv nete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nete National si regional'!$H$125:$H$140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789</c:v>
                </c:pt>
                <c:pt idx="4">
                  <c:v>1248</c:v>
                </c:pt>
                <c:pt idx="5">
                  <c:v>872</c:v>
                </c:pt>
                <c:pt idx="6">
                  <c:v>122</c:v>
                </c:pt>
                <c:pt idx="7">
                  <c:v>136</c:v>
                </c:pt>
                <c:pt idx="8">
                  <c:v>350</c:v>
                </c:pt>
                <c:pt idx="9">
                  <c:v>263</c:v>
                </c:pt>
                <c:pt idx="10">
                  <c:v>74</c:v>
                </c:pt>
                <c:pt idx="11">
                  <c:v>35</c:v>
                </c:pt>
                <c:pt idx="12">
                  <c:v>136</c:v>
                </c:pt>
                <c:pt idx="13">
                  <c:v>3</c:v>
                </c:pt>
                <c:pt idx="14">
                  <c:v>30</c:v>
                </c:pt>
                <c:pt idx="1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8D-454D-8519-AB2D7E780846}"/>
            </c:ext>
          </c:extLst>
        </c:ser>
        <c:ser>
          <c:idx val="6"/>
          <c:order val="6"/>
          <c:tx>
            <c:strRef>
              <c:f>'Inv nete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nete National si regional'!$I$125:$I$140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614</c:v>
                </c:pt>
                <c:pt idx="4">
                  <c:v>879</c:v>
                </c:pt>
                <c:pt idx="5">
                  <c:v>1514</c:v>
                </c:pt>
                <c:pt idx="6">
                  <c:v>228</c:v>
                </c:pt>
                <c:pt idx="7">
                  <c:v>151</c:v>
                </c:pt>
                <c:pt idx="8">
                  <c:v>383</c:v>
                </c:pt>
                <c:pt idx="9">
                  <c:v>298</c:v>
                </c:pt>
                <c:pt idx="10">
                  <c:v>59</c:v>
                </c:pt>
                <c:pt idx="11">
                  <c:v>35</c:v>
                </c:pt>
                <c:pt idx="12">
                  <c:v>97</c:v>
                </c:pt>
                <c:pt idx="13">
                  <c:v>3</c:v>
                </c:pt>
                <c:pt idx="14">
                  <c:v>34</c:v>
                </c:pt>
                <c:pt idx="1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8D-454D-8519-AB2D7E780846}"/>
            </c:ext>
          </c:extLst>
        </c:ser>
        <c:ser>
          <c:idx val="7"/>
          <c:order val="7"/>
          <c:tx>
            <c:strRef>
              <c:f>'Inv nete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nete National si regional'!$J$125:$J$140</c:f>
              <c:numCache>
                <c:formatCode>General</c:formatCode>
                <c:ptCount val="16"/>
                <c:pt idx="3">
                  <c:v>891</c:v>
                </c:pt>
                <c:pt idx="4">
                  <c:v>1079</c:v>
                </c:pt>
                <c:pt idx="5">
                  <c:v>457</c:v>
                </c:pt>
                <c:pt idx="6">
                  <c:v>274</c:v>
                </c:pt>
                <c:pt idx="7">
                  <c:v>218</c:v>
                </c:pt>
                <c:pt idx="8">
                  <c:v>399</c:v>
                </c:pt>
                <c:pt idx="9">
                  <c:v>301</c:v>
                </c:pt>
                <c:pt idx="10">
                  <c:v>132</c:v>
                </c:pt>
                <c:pt idx="11">
                  <c:v>49</c:v>
                </c:pt>
                <c:pt idx="12">
                  <c:v>112</c:v>
                </c:pt>
                <c:pt idx="13">
                  <c:v>3</c:v>
                </c:pt>
                <c:pt idx="14">
                  <c:v>38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8D-454D-8519-AB2D7E780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556672"/>
        <c:axId val="130558208"/>
      </c:barChart>
      <c:catAx>
        <c:axId val="13055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0558208"/>
        <c:crosses val="autoZero"/>
        <c:auto val="1"/>
        <c:lblAlgn val="ctr"/>
        <c:lblOffset val="100"/>
        <c:noMultiLvlLbl val="0"/>
      </c:catAx>
      <c:valAx>
        <c:axId val="130558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055667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</a:t>
            </a:r>
            <a:r>
              <a:rPr lang="en-US" sz="1200"/>
              <a:t>nete </a:t>
            </a:r>
            <a:r>
              <a:rPr lang="vi-VN" sz="1200"/>
              <a:t>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nete National si regional'!$C$142:$C$157</c:f>
              <c:numCache>
                <c:formatCode>General</c:formatCode>
                <c:ptCount val="16"/>
                <c:pt idx="0">
                  <c:v>582</c:v>
                </c:pt>
                <c:pt idx="1">
                  <c:v>20</c:v>
                </c:pt>
                <c:pt idx="2">
                  <c:v>21</c:v>
                </c:pt>
                <c:pt idx="3">
                  <c:v>291</c:v>
                </c:pt>
                <c:pt idx="4">
                  <c:v>2068</c:v>
                </c:pt>
                <c:pt idx="5">
                  <c:v>427</c:v>
                </c:pt>
                <c:pt idx="6">
                  <c:v>67</c:v>
                </c:pt>
                <c:pt idx="7">
                  <c:v>937</c:v>
                </c:pt>
                <c:pt idx="8">
                  <c:v>1180</c:v>
                </c:pt>
                <c:pt idx="9">
                  <c:v>591</c:v>
                </c:pt>
                <c:pt idx="10">
                  <c:v>134</c:v>
                </c:pt>
                <c:pt idx="11">
                  <c:v>147</c:v>
                </c:pt>
                <c:pt idx="12">
                  <c:v>816</c:v>
                </c:pt>
                <c:pt idx="13">
                  <c:v>6</c:v>
                </c:pt>
                <c:pt idx="14">
                  <c:v>43</c:v>
                </c:pt>
                <c:pt idx="15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99-4CC1-BB8B-790BD7A5BE51}"/>
            </c:ext>
          </c:extLst>
        </c:ser>
        <c:ser>
          <c:idx val="1"/>
          <c:order val="1"/>
          <c:tx>
            <c:strRef>
              <c:f>'Inv nete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nete National si regional'!$D$142:$D$157</c:f>
              <c:numCache>
                <c:formatCode>General</c:formatCode>
                <c:ptCount val="16"/>
                <c:pt idx="0">
                  <c:v>450</c:v>
                </c:pt>
                <c:pt idx="1">
                  <c:v>27</c:v>
                </c:pt>
                <c:pt idx="2">
                  <c:v>12</c:v>
                </c:pt>
                <c:pt idx="3">
                  <c:v>197</c:v>
                </c:pt>
                <c:pt idx="4">
                  <c:v>1354</c:v>
                </c:pt>
                <c:pt idx="5">
                  <c:v>392</c:v>
                </c:pt>
                <c:pt idx="6">
                  <c:v>93</c:v>
                </c:pt>
                <c:pt idx="7">
                  <c:v>835</c:v>
                </c:pt>
                <c:pt idx="8">
                  <c:v>664</c:v>
                </c:pt>
                <c:pt idx="9">
                  <c:v>361</c:v>
                </c:pt>
                <c:pt idx="10">
                  <c:v>83</c:v>
                </c:pt>
                <c:pt idx="11">
                  <c:v>137</c:v>
                </c:pt>
                <c:pt idx="12">
                  <c:v>592</c:v>
                </c:pt>
                <c:pt idx="13">
                  <c:v>4</c:v>
                </c:pt>
                <c:pt idx="14">
                  <c:v>41</c:v>
                </c:pt>
                <c:pt idx="15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99-4CC1-BB8B-790BD7A5BE51}"/>
            </c:ext>
          </c:extLst>
        </c:ser>
        <c:ser>
          <c:idx val="2"/>
          <c:order val="2"/>
          <c:tx>
            <c:strRef>
              <c:f>'Inv nete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nete National si regional'!$E$142:$E$157</c:f>
              <c:numCache>
                <c:formatCode>General</c:formatCode>
                <c:ptCount val="16"/>
                <c:pt idx="0">
                  <c:v>306</c:v>
                </c:pt>
                <c:pt idx="1">
                  <c:v>19</c:v>
                </c:pt>
                <c:pt idx="2">
                  <c:v>6</c:v>
                </c:pt>
                <c:pt idx="3">
                  <c:v>194</c:v>
                </c:pt>
                <c:pt idx="4">
                  <c:v>1441</c:v>
                </c:pt>
                <c:pt idx="5">
                  <c:v>440</c:v>
                </c:pt>
                <c:pt idx="6">
                  <c:v>256</c:v>
                </c:pt>
                <c:pt idx="7">
                  <c:v>334</c:v>
                </c:pt>
                <c:pt idx="8">
                  <c:v>482</c:v>
                </c:pt>
                <c:pt idx="9">
                  <c:v>383</c:v>
                </c:pt>
                <c:pt idx="10">
                  <c:v>108</c:v>
                </c:pt>
                <c:pt idx="11">
                  <c:v>53</c:v>
                </c:pt>
                <c:pt idx="12">
                  <c:v>408</c:v>
                </c:pt>
                <c:pt idx="13">
                  <c:v>12</c:v>
                </c:pt>
                <c:pt idx="14">
                  <c:v>26</c:v>
                </c:pt>
                <c:pt idx="15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99-4CC1-BB8B-790BD7A5BE51}"/>
            </c:ext>
          </c:extLst>
        </c:ser>
        <c:ser>
          <c:idx val="3"/>
          <c:order val="3"/>
          <c:tx>
            <c:strRef>
              <c:f>'Inv nete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nete National si regional'!$F$142:$F$157</c:f>
              <c:numCache>
                <c:formatCode>General</c:formatCode>
                <c:ptCount val="16"/>
                <c:pt idx="0">
                  <c:v>437</c:v>
                </c:pt>
                <c:pt idx="1">
                  <c:v>20</c:v>
                </c:pt>
                <c:pt idx="2">
                  <c:v>5</c:v>
                </c:pt>
                <c:pt idx="3">
                  <c:v>112</c:v>
                </c:pt>
                <c:pt idx="4">
                  <c:v>1944</c:v>
                </c:pt>
                <c:pt idx="5">
                  <c:v>469</c:v>
                </c:pt>
                <c:pt idx="6">
                  <c:v>129</c:v>
                </c:pt>
                <c:pt idx="7">
                  <c:v>376</c:v>
                </c:pt>
                <c:pt idx="8">
                  <c:v>786</c:v>
                </c:pt>
                <c:pt idx="9">
                  <c:v>479</c:v>
                </c:pt>
                <c:pt idx="10">
                  <c:v>113</c:v>
                </c:pt>
                <c:pt idx="11">
                  <c:v>69</c:v>
                </c:pt>
                <c:pt idx="12">
                  <c:v>487</c:v>
                </c:pt>
                <c:pt idx="13">
                  <c:v>3</c:v>
                </c:pt>
                <c:pt idx="14">
                  <c:v>40</c:v>
                </c:pt>
                <c:pt idx="1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99-4CC1-BB8B-790BD7A5BE51}"/>
            </c:ext>
          </c:extLst>
        </c:ser>
        <c:ser>
          <c:idx val="4"/>
          <c:order val="4"/>
          <c:tx>
            <c:strRef>
              <c:f>'Inv nete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nete National si regional'!$G$142:$G$157</c:f>
              <c:numCache>
                <c:formatCode>General</c:formatCode>
                <c:ptCount val="16"/>
                <c:pt idx="0">
                  <c:v>507</c:v>
                </c:pt>
                <c:pt idx="1">
                  <c:v>39</c:v>
                </c:pt>
                <c:pt idx="2">
                  <c:v>1</c:v>
                </c:pt>
                <c:pt idx="3">
                  <c:v>160</c:v>
                </c:pt>
                <c:pt idx="4">
                  <c:v>1943</c:v>
                </c:pt>
                <c:pt idx="5">
                  <c:v>656</c:v>
                </c:pt>
                <c:pt idx="6">
                  <c:v>143</c:v>
                </c:pt>
                <c:pt idx="7">
                  <c:v>329</c:v>
                </c:pt>
                <c:pt idx="8">
                  <c:v>601</c:v>
                </c:pt>
                <c:pt idx="9">
                  <c:v>448</c:v>
                </c:pt>
                <c:pt idx="10">
                  <c:v>104</c:v>
                </c:pt>
                <c:pt idx="11">
                  <c:v>82</c:v>
                </c:pt>
                <c:pt idx="12">
                  <c:v>785</c:v>
                </c:pt>
                <c:pt idx="13">
                  <c:v>4</c:v>
                </c:pt>
                <c:pt idx="14">
                  <c:v>41</c:v>
                </c:pt>
                <c:pt idx="15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99-4CC1-BB8B-790BD7A5BE51}"/>
            </c:ext>
          </c:extLst>
        </c:ser>
        <c:ser>
          <c:idx val="5"/>
          <c:order val="5"/>
          <c:tx>
            <c:strRef>
              <c:f>'Inv nete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nete National si regional'!$H$142:$H$157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96</c:v>
                </c:pt>
                <c:pt idx="4">
                  <c:v>1948</c:v>
                </c:pt>
                <c:pt idx="5">
                  <c:v>859</c:v>
                </c:pt>
                <c:pt idx="6">
                  <c:v>276</c:v>
                </c:pt>
                <c:pt idx="7">
                  <c:v>240</c:v>
                </c:pt>
                <c:pt idx="8">
                  <c:v>508</c:v>
                </c:pt>
                <c:pt idx="9">
                  <c:v>513</c:v>
                </c:pt>
                <c:pt idx="10">
                  <c:v>143</c:v>
                </c:pt>
                <c:pt idx="11">
                  <c:v>87</c:v>
                </c:pt>
                <c:pt idx="12">
                  <c:v>521</c:v>
                </c:pt>
                <c:pt idx="13">
                  <c:v>3</c:v>
                </c:pt>
                <c:pt idx="14">
                  <c:v>33</c:v>
                </c:pt>
                <c:pt idx="1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999-4CC1-BB8B-790BD7A5BE51}"/>
            </c:ext>
          </c:extLst>
        </c:ser>
        <c:ser>
          <c:idx val="6"/>
          <c:order val="6"/>
          <c:tx>
            <c:strRef>
              <c:f>'Inv nete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nete National si regional'!$I$142:$I$157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64</c:v>
                </c:pt>
                <c:pt idx="4">
                  <c:v>2042</c:v>
                </c:pt>
                <c:pt idx="5">
                  <c:v>461</c:v>
                </c:pt>
                <c:pt idx="6">
                  <c:v>168</c:v>
                </c:pt>
                <c:pt idx="7">
                  <c:v>230</c:v>
                </c:pt>
                <c:pt idx="8">
                  <c:v>544</c:v>
                </c:pt>
                <c:pt idx="9">
                  <c:v>575</c:v>
                </c:pt>
                <c:pt idx="10">
                  <c:v>76</c:v>
                </c:pt>
                <c:pt idx="11">
                  <c:v>111</c:v>
                </c:pt>
                <c:pt idx="12">
                  <c:v>602</c:v>
                </c:pt>
                <c:pt idx="13">
                  <c:v>3</c:v>
                </c:pt>
                <c:pt idx="14">
                  <c:v>48</c:v>
                </c:pt>
                <c:pt idx="1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99-4CC1-BB8B-790BD7A5BE51}"/>
            </c:ext>
          </c:extLst>
        </c:ser>
        <c:ser>
          <c:idx val="7"/>
          <c:order val="7"/>
          <c:tx>
            <c:strRef>
              <c:f>'Inv nete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nete National si regional'!$J$142:$J$157</c:f>
              <c:numCache>
                <c:formatCode>General</c:formatCode>
                <c:ptCount val="16"/>
                <c:pt idx="3">
                  <c:v>40</c:v>
                </c:pt>
                <c:pt idx="4">
                  <c:v>2411</c:v>
                </c:pt>
                <c:pt idx="5">
                  <c:v>461</c:v>
                </c:pt>
                <c:pt idx="6">
                  <c:v>265</c:v>
                </c:pt>
                <c:pt idx="7">
                  <c:v>310</c:v>
                </c:pt>
                <c:pt idx="8">
                  <c:v>568</c:v>
                </c:pt>
                <c:pt idx="9">
                  <c:v>697</c:v>
                </c:pt>
                <c:pt idx="10">
                  <c:v>112</c:v>
                </c:pt>
                <c:pt idx="11">
                  <c:v>122</c:v>
                </c:pt>
                <c:pt idx="12">
                  <c:v>1040</c:v>
                </c:pt>
                <c:pt idx="13">
                  <c:v>3</c:v>
                </c:pt>
                <c:pt idx="14">
                  <c:v>51</c:v>
                </c:pt>
                <c:pt idx="1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999-4CC1-BB8B-790BD7A5B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03744"/>
        <c:axId val="130705280"/>
      </c:barChart>
      <c:catAx>
        <c:axId val="13070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0705280"/>
        <c:crosses val="autoZero"/>
        <c:auto val="1"/>
        <c:lblAlgn val="ctr"/>
        <c:lblOffset val="100"/>
        <c:noMultiLvlLbl val="0"/>
      </c:catAx>
      <c:valAx>
        <c:axId val="1307052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07037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</a:t>
            </a:r>
            <a:r>
              <a:rPr lang="en-US" sz="1200"/>
              <a:t>nete </a:t>
            </a:r>
            <a:r>
              <a:rPr lang="vi-VN" sz="1200"/>
              <a:t>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nete National si regional'!$C$159:$C$174</c:f>
              <c:numCache>
                <c:formatCode>General</c:formatCode>
                <c:ptCount val="16"/>
                <c:pt idx="0">
                  <c:v>184</c:v>
                </c:pt>
                <c:pt idx="1">
                  <c:v>217</c:v>
                </c:pt>
                <c:pt idx="2">
                  <c:v>8</c:v>
                </c:pt>
                <c:pt idx="3">
                  <c:v>171</c:v>
                </c:pt>
                <c:pt idx="4">
                  <c:v>3059</c:v>
                </c:pt>
                <c:pt idx="5">
                  <c:v>1514</c:v>
                </c:pt>
                <c:pt idx="6">
                  <c:v>370</c:v>
                </c:pt>
                <c:pt idx="7">
                  <c:v>6936</c:v>
                </c:pt>
                <c:pt idx="8">
                  <c:v>5827</c:v>
                </c:pt>
                <c:pt idx="9">
                  <c:v>2078</c:v>
                </c:pt>
                <c:pt idx="10">
                  <c:v>581</c:v>
                </c:pt>
                <c:pt idx="11">
                  <c:v>3431</c:v>
                </c:pt>
                <c:pt idx="12">
                  <c:v>5832</c:v>
                </c:pt>
                <c:pt idx="13">
                  <c:v>43</c:v>
                </c:pt>
                <c:pt idx="14">
                  <c:v>284</c:v>
                </c:pt>
                <c:pt idx="15">
                  <c:v>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94-4287-8BD3-F72633ABDAC7}"/>
            </c:ext>
          </c:extLst>
        </c:ser>
        <c:ser>
          <c:idx val="1"/>
          <c:order val="1"/>
          <c:tx>
            <c:strRef>
              <c:f>'Inv nete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nete National si regional'!$D$159:$D$174</c:f>
              <c:numCache>
                <c:formatCode>General</c:formatCode>
                <c:ptCount val="16"/>
                <c:pt idx="0">
                  <c:v>188</c:v>
                </c:pt>
                <c:pt idx="1">
                  <c:v>152</c:v>
                </c:pt>
                <c:pt idx="2">
                  <c:v>4</c:v>
                </c:pt>
                <c:pt idx="3">
                  <c:v>129</c:v>
                </c:pt>
                <c:pt idx="4">
                  <c:v>1973</c:v>
                </c:pt>
                <c:pt idx="5">
                  <c:v>1241</c:v>
                </c:pt>
                <c:pt idx="6">
                  <c:v>264</c:v>
                </c:pt>
                <c:pt idx="7">
                  <c:v>4713</c:v>
                </c:pt>
                <c:pt idx="8">
                  <c:v>3816</c:v>
                </c:pt>
                <c:pt idx="9">
                  <c:v>2214</c:v>
                </c:pt>
                <c:pt idx="10">
                  <c:v>369</c:v>
                </c:pt>
                <c:pt idx="11">
                  <c:v>2511</c:v>
                </c:pt>
                <c:pt idx="12">
                  <c:v>4011</c:v>
                </c:pt>
                <c:pt idx="13">
                  <c:v>16</c:v>
                </c:pt>
                <c:pt idx="14">
                  <c:v>160</c:v>
                </c:pt>
                <c:pt idx="15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94-4287-8BD3-F72633ABDAC7}"/>
            </c:ext>
          </c:extLst>
        </c:ser>
        <c:ser>
          <c:idx val="2"/>
          <c:order val="2"/>
          <c:tx>
            <c:strRef>
              <c:f>'Inv nete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nete National si regional'!$E$159:$E$174</c:f>
              <c:numCache>
                <c:formatCode>General</c:formatCode>
                <c:ptCount val="16"/>
                <c:pt idx="0">
                  <c:v>176</c:v>
                </c:pt>
                <c:pt idx="1">
                  <c:v>116</c:v>
                </c:pt>
                <c:pt idx="2">
                  <c:v>2</c:v>
                </c:pt>
                <c:pt idx="3">
                  <c:v>102</c:v>
                </c:pt>
                <c:pt idx="4">
                  <c:v>1505</c:v>
                </c:pt>
                <c:pt idx="5">
                  <c:v>1563</c:v>
                </c:pt>
                <c:pt idx="6">
                  <c:v>199</c:v>
                </c:pt>
                <c:pt idx="7">
                  <c:v>7011</c:v>
                </c:pt>
                <c:pt idx="8">
                  <c:v>3425</c:v>
                </c:pt>
                <c:pt idx="9">
                  <c:v>1418</c:v>
                </c:pt>
                <c:pt idx="10">
                  <c:v>339</c:v>
                </c:pt>
                <c:pt idx="11">
                  <c:v>1960</c:v>
                </c:pt>
                <c:pt idx="12">
                  <c:v>4076</c:v>
                </c:pt>
                <c:pt idx="13">
                  <c:v>19</c:v>
                </c:pt>
                <c:pt idx="14">
                  <c:v>203</c:v>
                </c:pt>
                <c:pt idx="15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94-4287-8BD3-F72633ABDAC7}"/>
            </c:ext>
          </c:extLst>
        </c:ser>
        <c:ser>
          <c:idx val="3"/>
          <c:order val="3"/>
          <c:tx>
            <c:strRef>
              <c:f>'Inv nete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nete National si regional'!$F$159:$F$174</c:f>
              <c:numCache>
                <c:formatCode>General</c:formatCode>
                <c:ptCount val="16"/>
                <c:pt idx="0">
                  <c:v>313</c:v>
                </c:pt>
                <c:pt idx="1">
                  <c:v>49</c:v>
                </c:pt>
                <c:pt idx="2">
                  <c:v>5</c:v>
                </c:pt>
                <c:pt idx="3">
                  <c:v>767</c:v>
                </c:pt>
                <c:pt idx="4">
                  <c:v>1326</c:v>
                </c:pt>
                <c:pt idx="5">
                  <c:v>3577</c:v>
                </c:pt>
                <c:pt idx="6">
                  <c:v>226</c:v>
                </c:pt>
                <c:pt idx="7">
                  <c:v>9048</c:v>
                </c:pt>
                <c:pt idx="8">
                  <c:v>3848</c:v>
                </c:pt>
                <c:pt idx="9">
                  <c:v>2927</c:v>
                </c:pt>
                <c:pt idx="10">
                  <c:v>312</c:v>
                </c:pt>
                <c:pt idx="11">
                  <c:v>2279</c:v>
                </c:pt>
                <c:pt idx="12">
                  <c:v>3974</c:v>
                </c:pt>
                <c:pt idx="13">
                  <c:v>19</c:v>
                </c:pt>
                <c:pt idx="14">
                  <c:v>216</c:v>
                </c:pt>
                <c:pt idx="15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94-4287-8BD3-F72633ABDAC7}"/>
            </c:ext>
          </c:extLst>
        </c:ser>
        <c:ser>
          <c:idx val="4"/>
          <c:order val="4"/>
          <c:tx>
            <c:strRef>
              <c:f>'Inv nete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nete National si regional'!$G$159:$G$174</c:f>
              <c:numCache>
                <c:formatCode>General</c:formatCode>
                <c:ptCount val="16"/>
                <c:pt idx="0">
                  <c:v>335</c:v>
                </c:pt>
                <c:pt idx="1">
                  <c:v>198</c:v>
                </c:pt>
                <c:pt idx="2">
                  <c:v>15</c:v>
                </c:pt>
                <c:pt idx="3">
                  <c:v>434</c:v>
                </c:pt>
                <c:pt idx="4">
                  <c:v>1694</c:v>
                </c:pt>
                <c:pt idx="5">
                  <c:v>5062</c:v>
                </c:pt>
                <c:pt idx="6">
                  <c:v>353</c:v>
                </c:pt>
                <c:pt idx="7">
                  <c:v>10216</c:v>
                </c:pt>
                <c:pt idx="8">
                  <c:v>3436</c:v>
                </c:pt>
                <c:pt idx="9">
                  <c:v>1946</c:v>
                </c:pt>
                <c:pt idx="10">
                  <c:v>248</c:v>
                </c:pt>
                <c:pt idx="11">
                  <c:v>2194</c:v>
                </c:pt>
                <c:pt idx="12">
                  <c:v>5035</c:v>
                </c:pt>
                <c:pt idx="13">
                  <c:v>29</c:v>
                </c:pt>
                <c:pt idx="14">
                  <c:v>355</c:v>
                </c:pt>
                <c:pt idx="15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94-4287-8BD3-F72633ABDAC7}"/>
            </c:ext>
          </c:extLst>
        </c:ser>
        <c:ser>
          <c:idx val="5"/>
          <c:order val="5"/>
          <c:tx>
            <c:strRef>
              <c:f>'Inv nete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nete National si regional'!$H$159:$H$174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558</c:v>
                </c:pt>
                <c:pt idx="4">
                  <c:v>1457</c:v>
                </c:pt>
                <c:pt idx="5">
                  <c:v>3690</c:v>
                </c:pt>
                <c:pt idx="6">
                  <c:v>342</c:v>
                </c:pt>
                <c:pt idx="7">
                  <c:v>6760</c:v>
                </c:pt>
                <c:pt idx="8">
                  <c:v>3634</c:v>
                </c:pt>
                <c:pt idx="9">
                  <c:v>2589</c:v>
                </c:pt>
                <c:pt idx="10">
                  <c:v>285</c:v>
                </c:pt>
                <c:pt idx="11">
                  <c:v>1515</c:v>
                </c:pt>
                <c:pt idx="12">
                  <c:v>4072</c:v>
                </c:pt>
                <c:pt idx="13">
                  <c:v>34</c:v>
                </c:pt>
                <c:pt idx="14">
                  <c:v>191</c:v>
                </c:pt>
                <c:pt idx="15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94-4287-8BD3-F72633ABDAC7}"/>
            </c:ext>
          </c:extLst>
        </c:ser>
        <c:ser>
          <c:idx val="6"/>
          <c:order val="6"/>
          <c:tx>
            <c:strRef>
              <c:f>'Inv nete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nete National si regional'!$I$159:$I$174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805</c:v>
                </c:pt>
                <c:pt idx="4">
                  <c:v>1489</c:v>
                </c:pt>
                <c:pt idx="5">
                  <c:v>4176</c:v>
                </c:pt>
                <c:pt idx="6">
                  <c:v>231</c:v>
                </c:pt>
                <c:pt idx="7">
                  <c:v>4356</c:v>
                </c:pt>
                <c:pt idx="8">
                  <c:v>3366</c:v>
                </c:pt>
                <c:pt idx="9">
                  <c:v>2816</c:v>
                </c:pt>
                <c:pt idx="10">
                  <c:v>303</c:v>
                </c:pt>
                <c:pt idx="11">
                  <c:v>2297</c:v>
                </c:pt>
                <c:pt idx="12">
                  <c:v>6937</c:v>
                </c:pt>
                <c:pt idx="13">
                  <c:v>28</c:v>
                </c:pt>
                <c:pt idx="14">
                  <c:v>190</c:v>
                </c:pt>
                <c:pt idx="15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94-4287-8BD3-F72633ABDAC7}"/>
            </c:ext>
          </c:extLst>
        </c:ser>
        <c:ser>
          <c:idx val="7"/>
          <c:order val="7"/>
          <c:tx>
            <c:strRef>
              <c:f>'Inv nete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National si regional'!$A$159:$B$174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BUCURESTI - ILFOV</c:v>
                  </c:pt>
                </c:lvl>
              </c:multiLvlStrCache>
            </c:multiLvlStrRef>
          </c:cat>
          <c:val>
            <c:numRef>
              <c:f>'Inv nete National si regional'!$J$159:$J$174</c:f>
              <c:numCache>
                <c:formatCode>General</c:formatCode>
                <c:ptCount val="16"/>
                <c:pt idx="3">
                  <c:v>833</c:v>
                </c:pt>
                <c:pt idx="4">
                  <c:v>1495</c:v>
                </c:pt>
                <c:pt idx="5">
                  <c:v>1616</c:v>
                </c:pt>
                <c:pt idx="6">
                  <c:v>220</c:v>
                </c:pt>
                <c:pt idx="7">
                  <c:v>4736</c:v>
                </c:pt>
                <c:pt idx="8">
                  <c:v>4044</c:v>
                </c:pt>
                <c:pt idx="9">
                  <c:v>3476</c:v>
                </c:pt>
                <c:pt idx="10">
                  <c:v>424</c:v>
                </c:pt>
                <c:pt idx="11">
                  <c:v>2145</c:v>
                </c:pt>
                <c:pt idx="12">
                  <c:v>8631</c:v>
                </c:pt>
                <c:pt idx="13">
                  <c:v>62</c:v>
                </c:pt>
                <c:pt idx="14">
                  <c:v>241</c:v>
                </c:pt>
                <c:pt idx="15">
                  <c:v>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94-4287-8BD3-F72633ABD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41920"/>
        <c:axId val="130643456"/>
      </c:barChart>
      <c:catAx>
        <c:axId val="13064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0643456"/>
        <c:crosses val="autoZero"/>
        <c:auto val="1"/>
        <c:lblAlgn val="ctr"/>
        <c:lblOffset val="100"/>
        <c:noMultiLvlLbl val="0"/>
      </c:catAx>
      <c:valAx>
        <c:axId val="1306434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064192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</a:t>
            </a:r>
            <a:r>
              <a:rPr lang="en-US"/>
              <a:t>nete </a:t>
            </a:r>
            <a:r>
              <a:rPr lang="vi-VN"/>
              <a:t>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'Inv nete Regiune si judete'!$C$8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Regiune si judete'!$A$44:$B$56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nete Regiune si judete'!$C$44:$C$56</c:f>
              <c:numCache>
                <c:formatCode>General</c:formatCode>
                <c:ptCount val="13"/>
                <c:pt idx="0">
                  <c:v>260</c:v>
                </c:pt>
                <c:pt idx="1">
                  <c:v>1571</c:v>
                </c:pt>
                <c:pt idx="2">
                  <c:v>74</c:v>
                </c:pt>
                <c:pt idx="3">
                  <c:v>21</c:v>
                </c:pt>
                <c:pt idx="4">
                  <c:v>156</c:v>
                </c:pt>
                <c:pt idx="5">
                  <c:v>618</c:v>
                </c:pt>
                <c:pt idx="6">
                  <c:v>278</c:v>
                </c:pt>
                <c:pt idx="7">
                  <c:v>37</c:v>
                </c:pt>
                <c:pt idx="8">
                  <c:v>17</c:v>
                </c:pt>
                <c:pt idx="9">
                  <c:v>105</c:v>
                </c:pt>
                <c:pt idx="10">
                  <c:v>3</c:v>
                </c:pt>
                <c:pt idx="11">
                  <c:v>10</c:v>
                </c:pt>
                <c:pt idx="1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AA-46D0-96BA-99F61F6E9496}"/>
            </c:ext>
          </c:extLst>
        </c:ser>
        <c:ser>
          <c:idx val="2"/>
          <c:order val="1"/>
          <c:tx>
            <c:strRef>
              <c:f>'Inv nete Regiune si judete'!$D$8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Regiune si judete'!$A$44:$B$56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nete Regiune si judete'!$D$44:$D$56</c:f>
              <c:numCache>
                <c:formatCode>General</c:formatCode>
                <c:ptCount val="13"/>
                <c:pt idx="0">
                  <c:v>224</c:v>
                </c:pt>
                <c:pt idx="1">
                  <c:v>1282</c:v>
                </c:pt>
                <c:pt idx="2">
                  <c:v>66</c:v>
                </c:pt>
                <c:pt idx="3">
                  <c:v>47</c:v>
                </c:pt>
                <c:pt idx="4">
                  <c:v>76</c:v>
                </c:pt>
                <c:pt idx="5">
                  <c:v>228</c:v>
                </c:pt>
                <c:pt idx="6">
                  <c:v>86</c:v>
                </c:pt>
                <c:pt idx="7">
                  <c:v>20</c:v>
                </c:pt>
                <c:pt idx="8">
                  <c:v>7</c:v>
                </c:pt>
                <c:pt idx="9">
                  <c:v>81</c:v>
                </c:pt>
                <c:pt idx="10">
                  <c:v>2</c:v>
                </c:pt>
                <c:pt idx="11">
                  <c:v>12</c:v>
                </c:pt>
                <c:pt idx="1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AA-46D0-96BA-99F61F6E9496}"/>
            </c:ext>
          </c:extLst>
        </c:ser>
        <c:ser>
          <c:idx val="3"/>
          <c:order val="2"/>
          <c:tx>
            <c:strRef>
              <c:f>'Inv nete Regiune si judete'!$E$8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Regiune si judete'!$A$44:$B$56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nete Regiune si judete'!$E$44:$E$56</c:f>
              <c:numCache>
                <c:formatCode>General</c:formatCode>
                <c:ptCount val="13"/>
                <c:pt idx="0">
                  <c:v>209</c:v>
                </c:pt>
                <c:pt idx="1">
                  <c:v>903</c:v>
                </c:pt>
                <c:pt idx="2">
                  <c:v>61</c:v>
                </c:pt>
                <c:pt idx="3">
                  <c:v>95</c:v>
                </c:pt>
                <c:pt idx="4">
                  <c:v>55</c:v>
                </c:pt>
                <c:pt idx="5">
                  <c:v>152</c:v>
                </c:pt>
                <c:pt idx="6">
                  <c:v>127</c:v>
                </c:pt>
                <c:pt idx="7">
                  <c:v>36</c:v>
                </c:pt>
                <c:pt idx="8">
                  <c:v>6</c:v>
                </c:pt>
                <c:pt idx="9">
                  <c:v>43</c:v>
                </c:pt>
                <c:pt idx="10">
                  <c:v>1</c:v>
                </c:pt>
                <c:pt idx="11">
                  <c:v>7</c:v>
                </c:pt>
                <c:pt idx="1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AA-46D0-96BA-99F61F6E9496}"/>
            </c:ext>
          </c:extLst>
        </c:ser>
        <c:ser>
          <c:idx val="4"/>
          <c:order val="3"/>
          <c:tx>
            <c:strRef>
              <c:f>'Inv nete Regiune si judete'!$F$8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Regiune si judete'!$A$44:$B$56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nete Regiune si judete'!$F$44:$F$56</c:f>
              <c:numCache>
                <c:formatCode>General</c:formatCode>
                <c:ptCount val="13"/>
                <c:pt idx="0">
                  <c:v>269</c:v>
                </c:pt>
                <c:pt idx="1">
                  <c:v>1189</c:v>
                </c:pt>
                <c:pt idx="2">
                  <c:v>76</c:v>
                </c:pt>
                <c:pt idx="3">
                  <c:v>44</c:v>
                </c:pt>
                <c:pt idx="4">
                  <c:v>78</c:v>
                </c:pt>
                <c:pt idx="5">
                  <c:v>175</c:v>
                </c:pt>
                <c:pt idx="6">
                  <c:v>165</c:v>
                </c:pt>
                <c:pt idx="7">
                  <c:v>47</c:v>
                </c:pt>
                <c:pt idx="8">
                  <c:v>9</c:v>
                </c:pt>
                <c:pt idx="9">
                  <c:v>54</c:v>
                </c:pt>
                <c:pt idx="10">
                  <c:v>1</c:v>
                </c:pt>
                <c:pt idx="11">
                  <c:v>28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AA-46D0-96BA-99F61F6E9496}"/>
            </c:ext>
          </c:extLst>
        </c:ser>
        <c:ser>
          <c:idx val="5"/>
          <c:order val="4"/>
          <c:tx>
            <c:strRef>
              <c:f>'Inv nete Regiune si judete'!$G$8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Regiune si judete'!$A$44:$B$56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nete Regiune si judete'!$G$44:$G$56</c:f>
              <c:numCache>
                <c:formatCode>General</c:formatCode>
                <c:ptCount val="13"/>
                <c:pt idx="0">
                  <c:v>397</c:v>
                </c:pt>
                <c:pt idx="1">
                  <c:v>1637</c:v>
                </c:pt>
                <c:pt idx="2">
                  <c:v>56</c:v>
                </c:pt>
                <c:pt idx="3">
                  <c:v>52</c:v>
                </c:pt>
                <c:pt idx="4">
                  <c:v>71</c:v>
                </c:pt>
                <c:pt idx="5">
                  <c:v>157</c:v>
                </c:pt>
                <c:pt idx="6">
                  <c:v>175</c:v>
                </c:pt>
                <c:pt idx="7">
                  <c:v>22</c:v>
                </c:pt>
                <c:pt idx="8">
                  <c:v>12</c:v>
                </c:pt>
                <c:pt idx="9">
                  <c:v>75</c:v>
                </c:pt>
                <c:pt idx="10">
                  <c:v>1</c:v>
                </c:pt>
                <c:pt idx="11">
                  <c:v>9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AA-46D0-96BA-99F61F6E9496}"/>
            </c:ext>
          </c:extLst>
        </c:ser>
        <c:ser>
          <c:idx val="6"/>
          <c:order val="5"/>
          <c:tx>
            <c:strRef>
              <c:f>'Inv nete Regiune si judete'!$H$8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Regiune si judete'!$A$44:$B$56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nete Regiune si judete'!$H$44:$H$56</c:f>
              <c:numCache>
                <c:formatCode>General</c:formatCode>
                <c:ptCount val="13"/>
                <c:pt idx="0">
                  <c:v>259</c:v>
                </c:pt>
                <c:pt idx="1">
                  <c:v>1008</c:v>
                </c:pt>
                <c:pt idx="2">
                  <c:v>214</c:v>
                </c:pt>
                <c:pt idx="3">
                  <c:v>31</c:v>
                </c:pt>
                <c:pt idx="4">
                  <c:v>64</c:v>
                </c:pt>
                <c:pt idx="5">
                  <c:v>157</c:v>
                </c:pt>
                <c:pt idx="6">
                  <c:v>235</c:v>
                </c:pt>
                <c:pt idx="7">
                  <c:v>31</c:v>
                </c:pt>
                <c:pt idx="8">
                  <c:v>14</c:v>
                </c:pt>
                <c:pt idx="9">
                  <c:v>121</c:v>
                </c:pt>
                <c:pt idx="10">
                  <c:v>1</c:v>
                </c:pt>
                <c:pt idx="11">
                  <c:v>5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6AA-46D0-96BA-99F61F6E9496}"/>
            </c:ext>
          </c:extLst>
        </c:ser>
        <c:ser>
          <c:idx val="7"/>
          <c:order val="6"/>
          <c:tx>
            <c:strRef>
              <c:f>'Inv nete Regiune si judete'!$I$8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Regiune si judete'!$A$44:$B$56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nete Regiune si judete'!$I$44:$I$56</c:f>
              <c:numCache>
                <c:formatCode>General</c:formatCode>
                <c:ptCount val="13"/>
                <c:pt idx="0">
                  <c:v>369</c:v>
                </c:pt>
                <c:pt idx="1">
                  <c:v>778</c:v>
                </c:pt>
                <c:pt idx="2">
                  <c:v>84</c:v>
                </c:pt>
                <c:pt idx="3">
                  <c:v>61</c:v>
                </c:pt>
                <c:pt idx="4">
                  <c:v>83</c:v>
                </c:pt>
                <c:pt idx="5">
                  <c:v>361</c:v>
                </c:pt>
                <c:pt idx="6">
                  <c:v>196</c:v>
                </c:pt>
                <c:pt idx="7">
                  <c:v>27</c:v>
                </c:pt>
                <c:pt idx="8">
                  <c:v>13</c:v>
                </c:pt>
                <c:pt idx="9">
                  <c:v>138</c:v>
                </c:pt>
                <c:pt idx="10">
                  <c:v>1</c:v>
                </c:pt>
                <c:pt idx="11">
                  <c:v>12</c:v>
                </c:pt>
                <c:pt idx="1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AA-46D0-96BA-99F61F6E9496}"/>
            </c:ext>
          </c:extLst>
        </c:ser>
        <c:ser>
          <c:idx val="0"/>
          <c:order val="7"/>
          <c:tx>
            <c:strRef>
              <c:f>'Inv nete Regiune si judete'!$J$8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Regiune si judete'!$A$44:$B$56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Arges</c:v>
                  </c:pt>
                </c:lvl>
              </c:multiLvlStrCache>
            </c:multiLvlStrRef>
          </c:cat>
          <c:val>
            <c:numRef>
              <c:f>'Inv nete Regiune si judete'!$J$44:$J$56</c:f>
              <c:numCache>
                <c:formatCode>General</c:formatCode>
                <c:ptCount val="13"/>
                <c:pt idx="0">
                  <c:v>458</c:v>
                </c:pt>
                <c:pt idx="1">
                  <c:v>978</c:v>
                </c:pt>
                <c:pt idx="2">
                  <c:v>59</c:v>
                </c:pt>
                <c:pt idx="3">
                  <c:v>247</c:v>
                </c:pt>
                <c:pt idx="4">
                  <c:v>85</c:v>
                </c:pt>
                <c:pt idx="5">
                  <c:v>161</c:v>
                </c:pt>
                <c:pt idx="6">
                  <c:v>451</c:v>
                </c:pt>
                <c:pt idx="7">
                  <c:v>26</c:v>
                </c:pt>
                <c:pt idx="8">
                  <c:v>14</c:v>
                </c:pt>
                <c:pt idx="9">
                  <c:v>107</c:v>
                </c:pt>
                <c:pt idx="10">
                  <c:v>2</c:v>
                </c:pt>
                <c:pt idx="11">
                  <c:v>11</c:v>
                </c:pt>
                <c:pt idx="1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6AA-46D0-96BA-99F61F6E9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51968"/>
        <c:axId val="130853504"/>
      </c:barChart>
      <c:catAx>
        <c:axId val="13085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0853504"/>
        <c:crosses val="autoZero"/>
        <c:auto val="1"/>
        <c:lblAlgn val="ctr"/>
        <c:lblOffset val="100"/>
        <c:noMultiLvlLbl val="0"/>
      </c:catAx>
      <c:valAx>
        <c:axId val="130853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085196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brute in bunuri corporale 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brute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('Inv brute National si regional'!$A$40:$B$42,'Inv brute National si regional'!$A$44:$B$55)</c:f>
              <c:multiLvlStrCache>
                <c:ptCount val="1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C </c:v>
                  </c:pt>
                  <c:pt idx="4">
                    <c:v>D </c:v>
                  </c:pt>
                  <c:pt idx="5">
                    <c:v>E </c:v>
                  </c:pt>
                  <c:pt idx="6">
                    <c:v>F</c:v>
                  </c:pt>
                  <c:pt idx="7">
                    <c:v>G </c:v>
                  </c:pt>
                  <c:pt idx="8">
                    <c:v>H </c:v>
                  </c:pt>
                  <c:pt idx="9">
                    <c:v>I </c:v>
                  </c:pt>
                  <c:pt idx="10">
                    <c:v>J </c:v>
                  </c:pt>
                  <c:pt idx="11">
                    <c:v>K</c:v>
                  </c:pt>
                  <c:pt idx="12">
                    <c:v>P </c:v>
                  </c:pt>
                  <c:pt idx="13">
                    <c:v>Q </c:v>
                  </c:pt>
                  <c:pt idx="14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('Inv brute National si regional'!$C$40:$C$42,'Inv brute National si regional'!$C$44:$C$55)</c:f>
              <c:numCache>
                <c:formatCode>General</c:formatCode>
                <c:ptCount val="15"/>
                <c:pt idx="0">
                  <c:v>271</c:v>
                </c:pt>
                <c:pt idx="1">
                  <c:v>61</c:v>
                </c:pt>
                <c:pt idx="2">
                  <c:v>12</c:v>
                </c:pt>
                <c:pt idx="3">
                  <c:v>5125</c:v>
                </c:pt>
                <c:pt idx="4">
                  <c:v>422</c:v>
                </c:pt>
                <c:pt idx="5">
                  <c:v>267</c:v>
                </c:pt>
                <c:pt idx="6">
                  <c:v>1832</c:v>
                </c:pt>
                <c:pt idx="7">
                  <c:v>3026</c:v>
                </c:pt>
                <c:pt idx="8">
                  <c:v>1351</c:v>
                </c:pt>
                <c:pt idx="9">
                  <c:v>592</c:v>
                </c:pt>
                <c:pt idx="10">
                  <c:v>181</c:v>
                </c:pt>
                <c:pt idx="11">
                  <c:v>1491</c:v>
                </c:pt>
                <c:pt idx="12">
                  <c:v>15</c:v>
                </c:pt>
                <c:pt idx="13">
                  <c:v>96</c:v>
                </c:pt>
                <c:pt idx="14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5C-4C58-BD85-E8BA2BC8B703}"/>
            </c:ext>
          </c:extLst>
        </c:ser>
        <c:ser>
          <c:idx val="1"/>
          <c:order val="1"/>
          <c:tx>
            <c:strRef>
              <c:f>'Inv brute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('Inv brute National si regional'!$A$40:$B$42,'Inv brute National si regional'!$A$44:$B$55)</c:f>
              <c:multiLvlStrCache>
                <c:ptCount val="1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C </c:v>
                  </c:pt>
                  <c:pt idx="4">
                    <c:v>D </c:v>
                  </c:pt>
                  <c:pt idx="5">
                    <c:v>E </c:v>
                  </c:pt>
                  <c:pt idx="6">
                    <c:v>F</c:v>
                  </c:pt>
                  <c:pt idx="7">
                    <c:v>G </c:v>
                  </c:pt>
                  <c:pt idx="8">
                    <c:v>H </c:v>
                  </c:pt>
                  <c:pt idx="9">
                    <c:v>I </c:v>
                  </c:pt>
                  <c:pt idx="10">
                    <c:v>J </c:v>
                  </c:pt>
                  <c:pt idx="11">
                    <c:v>K</c:v>
                  </c:pt>
                  <c:pt idx="12">
                    <c:v>P </c:v>
                  </c:pt>
                  <c:pt idx="13">
                    <c:v>Q </c:v>
                  </c:pt>
                  <c:pt idx="14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('Inv brute National si regional'!$D$40:$D$42,'Inv brute National si regional'!$D$44:$D$55)</c:f>
              <c:numCache>
                <c:formatCode>General</c:formatCode>
                <c:ptCount val="15"/>
                <c:pt idx="0">
                  <c:v>285</c:v>
                </c:pt>
                <c:pt idx="1">
                  <c:v>53</c:v>
                </c:pt>
                <c:pt idx="2">
                  <c:v>12</c:v>
                </c:pt>
                <c:pt idx="3">
                  <c:v>4487</c:v>
                </c:pt>
                <c:pt idx="4">
                  <c:v>626</c:v>
                </c:pt>
                <c:pt idx="5">
                  <c:v>258</c:v>
                </c:pt>
                <c:pt idx="6">
                  <c:v>1359</c:v>
                </c:pt>
                <c:pt idx="7">
                  <c:v>1389</c:v>
                </c:pt>
                <c:pt idx="8">
                  <c:v>819</c:v>
                </c:pt>
                <c:pt idx="9">
                  <c:v>371</c:v>
                </c:pt>
                <c:pt idx="10">
                  <c:v>94</c:v>
                </c:pt>
                <c:pt idx="11">
                  <c:v>883</c:v>
                </c:pt>
                <c:pt idx="12">
                  <c:v>11</c:v>
                </c:pt>
                <c:pt idx="13">
                  <c:v>112</c:v>
                </c:pt>
                <c:pt idx="14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5C-4C58-BD85-E8BA2BC8B703}"/>
            </c:ext>
          </c:extLst>
        </c:ser>
        <c:ser>
          <c:idx val="2"/>
          <c:order val="2"/>
          <c:tx>
            <c:strRef>
              <c:f>'Inv brute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('Inv brute National si regional'!$A$40:$B$42,'Inv brute National si regional'!$A$44:$B$55)</c:f>
              <c:multiLvlStrCache>
                <c:ptCount val="1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C </c:v>
                  </c:pt>
                  <c:pt idx="4">
                    <c:v>D </c:v>
                  </c:pt>
                  <c:pt idx="5">
                    <c:v>E </c:v>
                  </c:pt>
                  <c:pt idx="6">
                    <c:v>F</c:v>
                  </c:pt>
                  <c:pt idx="7">
                    <c:v>G </c:v>
                  </c:pt>
                  <c:pt idx="8">
                    <c:v>H </c:v>
                  </c:pt>
                  <c:pt idx="9">
                    <c:v>I </c:v>
                  </c:pt>
                  <c:pt idx="10">
                    <c:v>J </c:v>
                  </c:pt>
                  <c:pt idx="11">
                    <c:v>K</c:v>
                  </c:pt>
                  <c:pt idx="12">
                    <c:v>P </c:v>
                  </c:pt>
                  <c:pt idx="13">
                    <c:v>Q </c:v>
                  </c:pt>
                  <c:pt idx="14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('Inv brute National si regional'!$E$40:$E$42,'Inv brute National si regional'!$E$44:$E$55)</c:f>
              <c:numCache>
                <c:formatCode>General</c:formatCode>
                <c:ptCount val="15"/>
                <c:pt idx="0">
                  <c:v>424</c:v>
                </c:pt>
                <c:pt idx="1">
                  <c:v>106</c:v>
                </c:pt>
                <c:pt idx="2">
                  <c:v>9</c:v>
                </c:pt>
                <c:pt idx="3">
                  <c:v>3030</c:v>
                </c:pt>
                <c:pt idx="4">
                  <c:v>778</c:v>
                </c:pt>
                <c:pt idx="5">
                  <c:v>348</c:v>
                </c:pt>
                <c:pt idx="6">
                  <c:v>507</c:v>
                </c:pt>
                <c:pt idx="7">
                  <c:v>1047</c:v>
                </c:pt>
                <c:pt idx="8">
                  <c:v>856</c:v>
                </c:pt>
                <c:pt idx="9">
                  <c:v>298</c:v>
                </c:pt>
                <c:pt idx="10">
                  <c:v>107</c:v>
                </c:pt>
                <c:pt idx="11">
                  <c:v>946</c:v>
                </c:pt>
                <c:pt idx="12">
                  <c:v>9</c:v>
                </c:pt>
                <c:pt idx="13">
                  <c:v>92</c:v>
                </c:pt>
                <c:pt idx="14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5C-4C58-BD85-E8BA2BC8B703}"/>
            </c:ext>
          </c:extLst>
        </c:ser>
        <c:ser>
          <c:idx val="6"/>
          <c:order val="3"/>
          <c:tx>
            <c:strRef>
              <c:f>'Inv brute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('Inv brute National si regional'!$A$40:$B$42,'Inv brute National si regional'!$A$44:$B$55)</c:f>
              <c:multiLvlStrCache>
                <c:ptCount val="1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C </c:v>
                  </c:pt>
                  <c:pt idx="4">
                    <c:v>D </c:v>
                  </c:pt>
                  <c:pt idx="5">
                    <c:v>E </c:v>
                  </c:pt>
                  <c:pt idx="6">
                    <c:v>F</c:v>
                  </c:pt>
                  <c:pt idx="7">
                    <c:v>G </c:v>
                  </c:pt>
                  <c:pt idx="8">
                    <c:v>H </c:v>
                  </c:pt>
                  <c:pt idx="9">
                    <c:v>I </c:v>
                  </c:pt>
                  <c:pt idx="10">
                    <c:v>J </c:v>
                  </c:pt>
                  <c:pt idx="11">
                    <c:v>K</c:v>
                  </c:pt>
                  <c:pt idx="12">
                    <c:v>P </c:v>
                  </c:pt>
                  <c:pt idx="13">
                    <c:v>Q </c:v>
                  </c:pt>
                  <c:pt idx="14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('Inv brute National si regional'!$F$40:$F$42,'Inv brute National si regional'!$F$44:$F$55)</c:f>
              <c:numCache>
                <c:formatCode>General</c:formatCode>
                <c:ptCount val="15"/>
                <c:pt idx="0">
                  <c:v>406</c:v>
                </c:pt>
                <c:pt idx="1">
                  <c:v>91</c:v>
                </c:pt>
                <c:pt idx="2">
                  <c:v>16</c:v>
                </c:pt>
                <c:pt idx="3">
                  <c:v>4080</c:v>
                </c:pt>
                <c:pt idx="4">
                  <c:v>941</c:v>
                </c:pt>
                <c:pt idx="5">
                  <c:v>433</c:v>
                </c:pt>
                <c:pt idx="6">
                  <c:v>654</c:v>
                </c:pt>
                <c:pt idx="7">
                  <c:v>1640</c:v>
                </c:pt>
                <c:pt idx="8">
                  <c:v>1824</c:v>
                </c:pt>
                <c:pt idx="9">
                  <c:v>451</c:v>
                </c:pt>
                <c:pt idx="10">
                  <c:v>72</c:v>
                </c:pt>
                <c:pt idx="11">
                  <c:v>672</c:v>
                </c:pt>
                <c:pt idx="12">
                  <c:v>8</c:v>
                </c:pt>
                <c:pt idx="13">
                  <c:v>126</c:v>
                </c:pt>
                <c:pt idx="14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5C-4C58-BD85-E8BA2BC8B703}"/>
            </c:ext>
          </c:extLst>
        </c:ser>
        <c:ser>
          <c:idx val="3"/>
          <c:order val="4"/>
          <c:tx>
            <c:strRef>
              <c:f>'Inv brute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('Inv brute National si regional'!$A$40:$B$42,'Inv brute National si regional'!$A$44:$B$55)</c:f>
              <c:multiLvlStrCache>
                <c:ptCount val="1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C </c:v>
                  </c:pt>
                  <c:pt idx="4">
                    <c:v>D </c:v>
                  </c:pt>
                  <c:pt idx="5">
                    <c:v>E </c:v>
                  </c:pt>
                  <c:pt idx="6">
                    <c:v>F</c:v>
                  </c:pt>
                  <c:pt idx="7">
                    <c:v>G </c:v>
                  </c:pt>
                  <c:pt idx="8">
                    <c:v>H </c:v>
                  </c:pt>
                  <c:pt idx="9">
                    <c:v>I </c:v>
                  </c:pt>
                  <c:pt idx="10">
                    <c:v>J </c:v>
                  </c:pt>
                  <c:pt idx="11">
                    <c:v>K</c:v>
                  </c:pt>
                  <c:pt idx="12">
                    <c:v>P </c:v>
                  </c:pt>
                  <c:pt idx="13">
                    <c:v>Q </c:v>
                  </c:pt>
                  <c:pt idx="14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('Inv brute National si regional'!$G$40:$G$42,'Inv brute National si regional'!$G$44:$G$55)</c:f>
              <c:numCache>
                <c:formatCode>General</c:formatCode>
                <c:ptCount val="15"/>
                <c:pt idx="0">
                  <c:v>452</c:v>
                </c:pt>
                <c:pt idx="1">
                  <c:v>117</c:v>
                </c:pt>
                <c:pt idx="2">
                  <c:v>24</c:v>
                </c:pt>
                <c:pt idx="3">
                  <c:v>4068</c:v>
                </c:pt>
                <c:pt idx="4">
                  <c:v>1243</c:v>
                </c:pt>
                <c:pt idx="5">
                  <c:v>432</c:v>
                </c:pt>
                <c:pt idx="6">
                  <c:v>773</c:v>
                </c:pt>
                <c:pt idx="7">
                  <c:v>1310</c:v>
                </c:pt>
                <c:pt idx="8">
                  <c:v>730</c:v>
                </c:pt>
                <c:pt idx="9">
                  <c:v>341</c:v>
                </c:pt>
                <c:pt idx="10">
                  <c:v>85</c:v>
                </c:pt>
                <c:pt idx="11">
                  <c:v>822</c:v>
                </c:pt>
                <c:pt idx="12">
                  <c:v>9</c:v>
                </c:pt>
                <c:pt idx="13">
                  <c:v>159</c:v>
                </c:pt>
                <c:pt idx="14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5C-4C58-BD85-E8BA2BC8B703}"/>
            </c:ext>
          </c:extLst>
        </c:ser>
        <c:ser>
          <c:idx val="7"/>
          <c:order val="5"/>
          <c:tx>
            <c:strRef>
              <c:f>'Inv brute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('Inv brute National si regional'!$A$40:$B$42,'Inv brute National si regional'!$A$44:$B$55)</c:f>
              <c:multiLvlStrCache>
                <c:ptCount val="1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C </c:v>
                  </c:pt>
                  <c:pt idx="4">
                    <c:v>D </c:v>
                  </c:pt>
                  <c:pt idx="5">
                    <c:v>E </c:v>
                  </c:pt>
                  <c:pt idx="6">
                    <c:v>F</c:v>
                  </c:pt>
                  <c:pt idx="7">
                    <c:v>G </c:v>
                  </c:pt>
                  <c:pt idx="8">
                    <c:v>H </c:v>
                  </c:pt>
                  <c:pt idx="9">
                    <c:v>I </c:v>
                  </c:pt>
                  <c:pt idx="10">
                    <c:v>J </c:v>
                  </c:pt>
                  <c:pt idx="11">
                    <c:v>K</c:v>
                  </c:pt>
                  <c:pt idx="12">
                    <c:v>P </c:v>
                  </c:pt>
                  <c:pt idx="13">
                    <c:v>Q </c:v>
                  </c:pt>
                  <c:pt idx="14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('Inv brute National si regional'!$H$40:$H$42,'Inv brute National si regional'!$H$44:$H$55)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4569</c:v>
                </c:pt>
                <c:pt idx="4">
                  <c:v>1030</c:v>
                </c:pt>
                <c:pt idx="5">
                  <c:v>589</c:v>
                </c:pt>
                <c:pt idx="6">
                  <c:v>474</c:v>
                </c:pt>
                <c:pt idx="7">
                  <c:v>1041</c:v>
                </c:pt>
                <c:pt idx="8">
                  <c:v>642</c:v>
                </c:pt>
                <c:pt idx="9">
                  <c:v>268</c:v>
                </c:pt>
                <c:pt idx="10">
                  <c:v>124</c:v>
                </c:pt>
                <c:pt idx="11">
                  <c:v>596</c:v>
                </c:pt>
                <c:pt idx="12">
                  <c:v>4</c:v>
                </c:pt>
                <c:pt idx="13">
                  <c:v>181</c:v>
                </c:pt>
                <c:pt idx="14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5C-4C58-BD85-E8BA2BC8B703}"/>
            </c:ext>
          </c:extLst>
        </c:ser>
        <c:ser>
          <c:idx val="4"/>
          <c:order val="6"/>
          <c:tx>
            <c:strRef>
              <c:f>'Inv brute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('Inv brute National si regional'!$A$40:$B$42,'Inv brute National si regional'!$A$44:$B$55)</c:f>
              <c:multiLvlStrCache>
                <c:ptCount val="1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C </c:v>
                  </c:pt>
                  <c:pt idx="4">
                    <c:v>D </c:v>
                  </c:pt>
                  <c:pt idx="5">
                    <c:v>E </c:v>
                  </c:pt>
                  <c:pt idx="6">
                    <c:v>F</c:v>
                  </c:pt>
                  <c:pt idx="7">
                    <c:v>G </c:v>
                  </c:pt>
                  <c:pt idx="8">
                    <c:v>H </c:v>
                  </c:pt>
                  <c:pt idx="9">
                    <c:v>I </c:v>
                  </c:pt>
                  <c:pt idx="10">
                    <c:v>J </c:v>
                  </c:pt>
                  <c:pt idx="11">
                    <c:v>K</c:v>
                  </c:pt>
                  <c:pt idx="12">
                    <c:v>P </c:v>
                  </c:pt>
                  <c:pt idx="13">
                    <c:v>Q </c:v>
                  </c:pt>
                  <c:pt idx="14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('Inv brute National si regional'!$I$40:$I$42,'Inv brute National si regional'!$I$44:$I$55)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5534</c:v>
                </c:pt>
                <c:pt idx="4">
                  <c:v>3198</c:v>
                </c:pt>
                <c:pt idx="5">
                  <c:v>776</c:v>
                </c:pt>
                <c:pt idx="6">
                  <c:v>712</c:v>
                </c:pt>
                <c:pt idx="7">
                  <c:v>1248</c:v>
                </c:pt>
                <c:pt idx="8">
                  <c:v>716</c:v>
                </c:pt>
                <c:pt idx="9">
                  <c:v>302</c:v>
                </c:pt>
                <c:pt idx="10">
                  <c:v>111</c:v>
                </c:pt>
                <c:pt idx="11">
                  <c:v>695</c:v>
                </c:pt>
                <c:pt idx="12">
                  <c:v>11</c:v>
                </c:pt>
                <c:pt idx="13">
                  <c:v>111</c:v>
                </c:pt>
                <c:pt idx="14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5C-4C58-BD85-E8BA2BC8B703}"/>
            </c:ext>
          </c:extLst>
        </c:ser>
        <c:ser>
          <c:idx val="5"/>
          <c:order val="7"/>
          <c:tx>
            <c:strRef>
              <c:f>'Inv brute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('Inv brute National si regional'!$A$40:$B$42,'Inv brute National si regional'!$A$44:$B$55)</c:f>
              <c:multiLvlStrCache>
                <c:ptCount val="1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C </c:v>
                  </c:pt>
                  <c:pt idx="4">
                    <c:v>D </c:v>
                  </c:pt>
                  <c:pt idx="5">
                    <c:v>E </c:v>
                  </c:pt>
                  <c:pt idx="6">
                    <c:v>F</c:v>
                  </c:pt>
                  <c:pt idx="7">
                    <c:v>G </c:v>
                  </c:pt>
                  <c:pt idx="8">
                    <c:v>H </c:v>
                  </c:pt>
                  <c:pt idx="9">
                    <c:v>I </c:v>
                  </c:pt>
                  <c:pt idx="10">
                    <c:v>J </c:v>
                  </c:pt>
                  <c:pt idx="11">
                    <c:v>K</c:v>
                  </c:pt>
                  <c:pt idx="12">
                    <c:v>P </c:v>
                  </c:pt>
                  <c:pt idx="13">
                    <c:v>Q </c:v>
                  </c:pt>
                  <c:pt idx="14">
                    <c:v>S </c:v>
                  </c:pt>
                </c:lvl>
                <c:lvl>
                  <c:pt idx="0">
                    <c:v>Regiunea CENTRU</c:v>
                  </c:pt>
                </c:lvl>
              </c:multiLvlStrCache>
            </c:multiLvlStrRef>
          </c:cat>
          <c:val>
            <c:numRef>
              <c:f>('Inv brute National si regional'!$J$40:$J$42,'Inv brute National si regional'!$J$44:$J$55)</c:f>
              <c:numCache>
                <c:formatCode>General</c:formatCode>
                <c:ptCount val="15"/>
                <c:pt idx="3">
                  <c:v>6324</c:v>
                </c:pt>
                <c:pt idx="4">
                  <c:v>1009</c:v>
                </c:pt>
                <c:pt idx="5">
                  <c:v>1021</c:v>
                </c:pt>
                <c:pt idx="6">
                  <c:v>1028</c:v>
                </c:pt>
                <c:pt idx="7">
                  <c:v>1321</c:v>
                </c:pt>
                <c:pt idx="8">
                  <c:v>975</c:v>
                </c:pt>
                <c:pt idx="9">
                  <c:v>317</c:v>
                </c:pt>
                <c:pt idx="10">
                  <c:v>183</c:v>
                </c:pt>
                <c:pt idx="11">
                  <c:v>1281</c:v>
                </c:pt>
                <c:pt idx="12">
                  <c:v>8</c:v>
                </c:pt>
                <c:pt idx="13">
                  <c:v>96</c:v>
                </c:pt>
                <c:pt idx="14">
                  <c:v>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65C-4C58-BD85-E8BA2BC8B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28768"/>
        <c:axId val="128934656"/>
      </c:barChart>
      <c:catAx>
        <c:axId val="12892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8934656"/>
        <c:crosses val="autoZero"/>
        <c:auto val="1"/>
        <c:lblAlgn val="ctr"/>
        <c:lblOffset val="100"/>
        <c:noMultiLvlLbl val="0"/>
      </c:catAx>
      <c:valAx>
        <c:axId val="128934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892876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</a:t>
            </a:r>
            <a:r>
              <a:rPr lang="en-US"/>
              <a:t>nete</a:t>
            </a:r>
            <a:r>
              <a:rPr lang="vi-VN"/>
              <a:t> in bunuri corporale din unitatile locale, pe activitati ale economiei nationale la nivel de sectiune CAEN Rev.2</a:t>
            </a:r>
            <a:endParaRPr lang="ro-RO"/>
          </a:p>
        </c:rich>
      </c:tx>
      <c:layout>
        <c:manualLayout>
          <c:xMode val="edge"/>
          <c:yMode val="edge"/>
          <c:x val="0.1891937217739324"/>
          <c:y val="2.197369780505253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Regiune si judete'!$C$8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Regiune si judete'!$A$58:$B$70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nete Regiune si judete'!$C$58:$C$70</c:f>
              <c:numCache>
                <c:formatCode>General</c:formatCode>
                <c:ptCount val="13"/>
                <c:pt idx="0">
                  <c:v>0</c:v>
                </c:pt>
                <c:pt idx="1">
                  <c:v>387</c:v>
                </c:pt>
                <c:pt idx="2">
                  <c:v>0</c:v>
                </c:pt>
                <c:pt idx="3">
                  <c:v>27</c:v>
                </c:pt>
                <c:pt idx="4">
                  <c:v>25</c:v>
                </c:pt>
                <c:pt idx="5">
                  <c:v>91</c:v>
                </c:pt>
                <c:pt idx="6">
                  <c:v>110</c:v>
                </c:pt>
                <c:pt idx="7">
                  <c:v>11</c:v>
                </c:pt>
                <c:pt idx="8">
                  <c:v>11</c:v>
                </c:pt>
                <c:pt idx="9">
                  <c:v>17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1D-4EC5-92E8-B4E1070FD412}"/>
            </c:ext>
          </c:extLst>
        </c:ser>
        <c:ser>
          <c:idx val="1"/>
          <c:order val="1"/>
          <c:tx>
            <c:strRef>
              <c:f>'Inv nete Regiune si judete'!$D$8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Regiune si judete'!$A$58:$B$70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nete Regiune si judete'!$D$58:$D$70</c:f>
              <c:numCache>
                <c:formatCode>General</c:formatCode>
                <c:ptCount val="13"/>
                <c:pt idx="0">
                  <c:v>0</c:v>
                </c:pt>
                <c:pt idx="1">
                  <c:v>163</c:v>
                </c:pt>
                <c:pt idx="2">
                  <c:v>12</c:v>
                </c:pt>
                <c:pt idx="3">
                  <c:v>10</c:v>
                </c:pt>
                <c:pt idx="4">
                  <c:v>13</c:v>
                </c:pt>
                <c:pt idx="5">
                  <c:v>32</c:v>
                </c:pt>
                <c:pt idx="6">
                  <c:v>36</c:v>
                </c:pt>
                <c:pt idx="7">
                  <c:v>4</c:v>
                </c:pt>
                <c:pt idx="8">
                  <c:v>2</c:v>
                </c:pt>
                <c:pt idx="9">
                  <c:v>7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1D-4EC5-92E8-B4E1070FD412}"/>
            </c:ext>
          </c:extLst>
        </c:ser>
        <c:ser>
          <c:idx val="2"/>
          <c:order val="2"/>
          <c:tx>
            <c:strRef>
              <c:f>'Inv nete Regiune si judete'!$E$8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Regiune si judete'!$A$58:$B$70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nete Regiune si judete'!$E$58:$E$70</c:f>
              <c:numCache>
                <c:formatCode>General</c:formatCode>
                <c:ptCount val="13"/>
                <c:pt idx="0">
                  <c:v>0</c:v>
                </c:pt>
                <c:pt idx="1">
                  <c:v>122</c:v>
                </c:pt>
                <c:pt idx="2">
                  <c:v>29</c:v>
                </c:pt>
                <c:pt idx="3">
                  <c:v>6</c:v>
                </c:pt>
                <c:pt idx="4">
                  <c:v>10</c:v>
                </c:pt>
                <c:pt idx="5">
                  <c:v>31</c:v>
                </c:pt>
                <c:pt idx="6">
                  <c:v>48</c:v>
                </c:pt>
                <c:pt idx="7">
                  <c:v>4</c:v>
                </c:pt>
                <c:pt idx="8">
                  <c:v>1</c:v>
                </c:pt>
                <c:pt idx="9">
                  <c:v>6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1D-4EC5-92E8-B4E1070FD412}"/>
            </c:ext>
          </c:extLst>
        </c:ser>
        <c:ser>
          <c:idx val="3"/>
          <c:order val="3"/>
          <c:tx>
            <c:strRef>
              <c:f>'Inv nete Regiune si judete'!$F$8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Regiune si judete'!$A$58:$B$70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nete Regiune si judete'!$F$58:$F$70</c:f>
              <c:numCache>
                <c:formatCode>General</c:formatCode>
                <c:ptCount val="13"/>
                <c:pt idx="0">
                  <c:v>0</c:v>
                </c:pt>
                <c:pt idx="1">
                  <c:v>264</c:v>
                </c:pt>
                <c:pt idx="2">
                  <c:v>0</c:v>
                </c:pt>
                <c:pt idx="3">
                  <c:v>10</c:v>
                </c:pt>
                <c:pt idx="4">
                  <c:v>30</c:v>
                </c:pt>
                <c:pt idx="5">
                  <c:v>47</c:v>
                </c:pt>
                <c:pt idx="6">
                  <c:v>32</c:v>
                </c:pt>
                <c:pt idx="7">
                  <c:v>2</c:v>
                </c:pt>
                <c:pt idx="8">
                  <c:v>1</c:v>
                </c:pt>
                <c:pt idx="9">
                  <c:v>11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1D-4EC5-92E8-B4E1070FD412}"/>
            </c:ext>
          </c:extLst>
        </c:ser>
        <c:ser>
          <c:idx val="4"/>
          <c:order val="4"/>
          <c:tx>
            <c:strRef>
              <c:f>'Inv nete Regiune si judete'!$G$8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Regiune si judete'!$A$58:$B$70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nete Regiune si judete'!$G$58:$G$70</c:f>
              <c:numCache>
                <c:formatCode>General</c:formatCode>
                <c:ptCount val="13"/>
                <c:pt idx="0">
                  <c:v>0</c:v>
                </c:pt>
                <c:pt idx="1">
                  <c:v>225</c:v>
                </c:pt>
                <c:pt idx="2">
                  <c:v>0</c:v>
                </c:pt>
                <c:pt idx="3">
                  <c:v>5</c:v>
                </c:pt>
                <c:pt idx="4">
                  <c:v>14</c:v>
                </c:pt>
                <c:pt idx="5">
                  <c:v>47</c:v>
                </c:pt>
                <c:pt idx="6">
                  <c:v>33</c:v>
                </c:pt>
                <c:pt idx="7">
                  <c:v>3</c:v>
                </c:pt>
                <c:pt idx="8">
                  <c:v>4</c:v>
                </c:pt>
                <c:pt idx="9">
                  <c:v>22</c:v>
                </c:pt>
                <c:pt idx="10">
                  <c:v>0</c:v>
                </c:pt>
                <c:pt idx="11">
                  <c:v>3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1D-4EC5-92E8-B4E1070FD412}"/>
            </c:ext>
          </c:extLst>
        </c:ser>
        <c:ser>
          <c:idx val="5"/>
          <c:order val="5"/>
          <c:tx>
            <c:strRef>
              <c:f>'Inv nete Regiune si judete'!$H$8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Regiune si judete'!$A$58:$B$70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nete Regiune si judete'!$H$58:$H$70</c:f>
              <c:numCache>
                <c:formatCode>General</c:formatCode>
                <c:ptCount val="13"/>
                <c:pt idx="0">
                  <c:v>0</c:v>
                </c:pt>
                <c:pt idx="1">
                  <c:v>166</c:v>
                </c:pt>
                <c:pt idx="2">
                  <c:v>0</c:v>
                </c:pt>
                <c:pt idx="3">
                  <c:v>4</c:v>
                </c:pt>
                <c:pt idx="4">
                  <c:v>12</c:v>
                </c:pt>
                <c:pt idx="5">
                  <c:v>34</c:v>
                </c:pt>
                <c:pt idx="6">
                  <c:v>22</c:v>
                </c:pt>
                <c:pt idx="7">
                  <c:v>8</c:v>
                </c:pt>
                <c:pt idx="8">
                  <c:v>4</c:v>
                </c:pt>
                <c:pt idx="9">
                  <c:v>7</c:v>
                </c:pt>
                <c:pt idx="10">
                  <c:v>0</c:v>
                </c:pt>
                <c:pt idx="11">
                  <c:v>2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71D-4EC5-92E8-B4E1070FD412}"/>
            </c:ext>
          </c:extLst>
        </c:ser>
        <c:ser>
          <c:idx val="6"/>
          <c:order val="6"/>
          <c:tx>
            <c:strRef>
              <c:f>'Inv nete Regiune si judete'!$I$8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Regiune si judete'!$A$58:$B$70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nete Regiune si judete'!$I$58:$I$70</c:f>
              <c:numCache>
                <c:formatCode>General</c:formatCode>
                <c:ptCount val="13"/>
                <c:pt idx="0">
                  <c:v>0</c:v>
                </c:pt>
                <c:pt idx="1">
                  <c:v>175</c:v>
                </c:pt>
                <c:pt idx="2">
                  <c:v>0</c:v>
                </c:pt>
                <c:pt idx="3">
                  <c:v>2</c:v>
                </c:pt>
                <c:pt idx="4">
                  <c:v>10</c:v>
                </c:pt>
                <c:pt idx="5">
                  <c:v>50</c:v>
                </c:pt>
                <c:pt idx="6">
                  <c:v>32</c:v>
                </c:pt>
                <c:pt idx="7">
                  <c:v>5</c:v>
                </c:pt>
                <c:pt idx="8">
                  <c:v>4</c:v>
                </c:pt>
                <c:pt idx="9">
                  <c:v>11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71D-4EC5-92E8-B4E1070FD412}"/>
            </c:ext>
          </c:extLst>
        </c:ser>
        <c:ser>
          <c:idx val="7"/>
          <c:order val="7"/>
          <c:tx>
            <c:strRef>
              <c:f>'Inv nete Regiune si judete'!$J$8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Regiune si judete'!$A$58:$B$70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Calarasi</c:v>
                  </c:pt>
                </c:lvl>
              </c:multiLvlStrCache>
            </c:multiLvlStrRef>
          </c:cat>
          <c:val>
            <c:numRef>
              <c:f>'Inv nete Regiune si judete'!$J$58:$J$70</c:f>
              <c:numCache>
                <c:formatCode>General</c:formatCode>
                <c:ptCount val="13"/>
                <c:pt idx="0">
                  <c:v>0</c:v>
                </c:pt>
                <c:pt idx="1">
                  <c:v>131</c:v>
                </c:pt>
                <c:pt idx="2">
                  <c:v>0</c:v>
                </c:pt>
                <c:pt idx="3">
                  <c:v>2</c:v>
                </c:pt>
                <c:pt idx="4">
                  <c:v>14</c:v>
                </c:pt>
                <c:pt idx="5">
                  <c:v>51</c:v>
                </c:pt>
                <c:pt idx="6">
                  <c:v>25</c:v>
                </c:pt>
                <c:pt idx="7">
                  <c:v>21</c:v>
                </c:pt>
                <c:pt idx="8">
                  <c:v>7</c:v>
                </c:pt>
                <c:pt idx="9">
                  <c:v>15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71D-4EC5-92E8-B4E1070FD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917120"/>
        <c:axId val="130918656"/>
      </c:barChart>
      <c:catAx>
        <c:axId val="13091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0918656"/>
        <c:crosses val="autoZero"/>
        <c:auto val="1"/>
        <c:lblAlgn val="ctr"/>
        <c:lblOffset val="100"/>
        <c:noMultiLvlLbl val="0"/>
      </c:catAx>
      <c:valAx>
        <c:axId val="130918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091712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</a:t>
            </a:r>
            <a:r>
              <a:rPr lang="en-US"/>
              <a:t>nete</a:t>
            </a:r>
            <a:r>
              <a:rPr lang="vi-VN"/>
              <a:t>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Regiune si judete'!$C$8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Regiune si judete'!$A$72:$B$84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nete Regiune si judete'!$C$72:$C$84</c:f>
              <c:numCache>
                <c:formatCode>General</c:formatCode>
                <c:ptCount val="13"/>
                <c:pt idx="0">
                  <c:v>373</c:v>
                </c:pt>
                <c:pt idx="1">
                  <c:v>319</c:v>
                </c:pt>
                <c:pt idx="2">
                  <c:v>25</c:v>
                </c:pt>
                <c:pt idx="3">
                  <c:v>12</c:v>
                </c:pt>
                <c:pt idx="4">
                  <c:v>84</c:v>
                </c:pt>
                <c:pt idx="5">
                  <c:v>173</c:v>
                </c:pt>
                <c:pt idx="6">
                  <c:v>150</c:v>
                </c:pt>
                <c:pt idx="7">
                  <c:v>10</c:v>
                </c:pt>
                <c:pt idx="8">
                  <c:v>14</c:v>
                </c:pt>
                <c:pt idx="9">
                  <c:v>57</c:v>
                </c:pt>
                <c:pt idx="10">
                  <c:v>1</c:v>
                </c:pt>
                <c:pt idx="11">
                  <c:v>4</c:v>
                </c:pt>
                <c:pt idx="1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FE-40BD-B13D-C4B117F2D6DA}"/>
            </c:ext>
          </c:extLst>
        </c:ser>
        <c:ser>
          <c:idx val="1"/>
          <c:order val="1"/>
          <c:tx>
            <c:strRef>
              <c:f>'Inv nete Regiune si judete'!$D$8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Regiune si judete'!$A$72:$B$84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nete Regiune si judete'!$D$72:$D$84</c:f>
              <c:numCache>
                <c:formatCode>General</c:formatCode>
                <c:ptCount val="13"/>
                <c:pt idx="0">
                  <c:v>328</c:v>
                </c:pt>
                <c:pt idx="1">
                  <c:v>201</c:v>
                </c:pt>
                <c:pt idx="2">
                  <c:v>24</c:v>
                </c:pt>
                <c:pt idx="3">
                  <c:v>13</c:v>
                </c:pt>
                <c:pt idx="4">
                  <c:v>39</c:v>
                </c:pt>
                <c:pt idx="5">
                  <c:v>139</c:v>
                </c:pt>
                <c:pt idx="6">
                  <c:v>61</c:v>
                </c:pt>
                <c:pt idx="7">
                  <c:v>8</c:v>
                </c:pt>
                <c:pt idx="8">
                  <c:v>5</c:v>
                </c:pt>
                <c:pt idx="9">
                  <c:v>28</c:v>
                </c:pt>
                <c:pt idx="10">
                  <c:v>0</c:v>
                </c:pt>
                <c:pt idx="11">
                  <c:v>2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FE-40BD-B13D-C4B117F2D6DA}"/>
            </c:ext>
          </c:extLst>
        </c:ser>
        <c:ser>
          <c:idx val="2"/>
          <c:order val="2"/>
          <c:tx>
            <c:strRef>
              <c:f>'Inv nete Regiune si judete'!$E$8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Regiune si judete'!$A$72:$B$84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nete Regiune si judete'!$E$72:$E$84</c:f>
              <c:numCache>
                <c:formatCode>General</c:formatCode>
                <c:ptCount val="13"/>
                <c:pt idx="0">
                  <c:v>300</c:v>
                </c:pt>
                <c:pt idx="1">
                  <c:v>150</c:v>
                </c:pt>
                <c:pt idx="2">
                  <c:v>22</c:v>
                </c:pt>
                <c:pt idx="3">
                  <c:v>8</c:v>
                </c:pt>
                <c:pt idx="4">
                  <c:v>18</c:v>
                </c:pt>
                <c:pt idx="5">
                  <c:v>89</c:v>
                </c:pt>
                <c:pt idx="6">
                  <c:v>31</c:v>
                </c:pt>
                <c:pt idx="7">
                  <c:v>5</c:v>
                </c:pt>
                <c:pt idx="8">
                  <c:v>5</c:v>
                </c:pt>
                <c:pt idx="9">
                  <c:v>25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FE-40BD-B13D-C4B117F2D6DA}"/>
            </c:ext>
          </c:extLst>
        </c:ser>
        <c:ser>
          <c:idx val="3"/>
          <c:order val="3"/>
          <c:tx>
            <c:strRef>
              <c:f>'Inv nete Regiune si judete'!$F$8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Regiune si judete'!$A$72:$B$84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nete Regiune si judete'!$F$72:$F$84</c:f>
              <c:numCache>
                <c:formatCode>General</c:formatCode>
                <c:ptCount val="13"/>
                <c:pt idx="0">
                  <c:v>206</c:v>
                </c:pt>
                <c:pt idx="1">
                  <c:v>215</c:v>
                </c:pt>
                <c:pt idx="2">
                  <c:v>23</c:v>
                </c:pt>
                <c:pt idx="3">
                  <c:v>31</c:v>
                </c:pt>
                <c:pt idx="4">
                  <c:v>35</c:v>
                </c:pt>
                <c:pt idx="5">
                  <c:v>75</c:v>
                </c:pt>
                <c:pt idx="6">
                  <c:v>35</c:v>
                </c:pt>
                <c:pt idx="7">
                  <c:v>7</c:v>
                </c:pt>
                <c:pt idx="8">
                  <c:v>5</c:v>
                </c:pt>
                <c:pt idx="9">
                  <c:v>26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FE-40BD-B13D-C4B117F2D6DA}"/>
            </c:ext>
          </c:extLst>
        </c:ser>
        <c:ser>
          <c:idx val="4"/>
          <c:order val="4"/>
          <c:tx>
            <c:strRef>
              <c:f>'Inv nete Regiune si judete'!$G$8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Regiune si judete'!$A$72:$B$84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nete Regiune si judete'!$G$72:$G$84</c:f>
              <c:numCache>
                <c:formatCode>General</c:formatCode>
                <c:ptCount val="13"/>
                <c:pt idx="0">
                  <c:v>463</c:v>
                </c:pt>
                <c:pt idx="1">
                  <c:v>250</c:v>
                </c:pt>
                <c:pt idx="2">
                  <c:v>23</c:v>
                </c:pt>
                <c:pt idx="3">
                  <c:v>68</c:v>
                </c:pt>
                <c:pt idx="4">
                  <c:v>25</c:v>
                </c:pt>
                <c:pt idx="5">
                  <c:v>130</c:v>
                </c:pt>
                <c:pt idx="6">
                  <c:v>52</c:v>
                </c:pt>
                <c:pt idx="7">
                  <c:v>18</c:v>
                </c:pt>
                <c:pt idx="8">
                  <c:v>5</c:v>
                </c:pt>
                <c:pt idx="9">
                  <c:v>21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FE-40BD-B13D-C4B117F2D6DA}"/>
            </c:ext>
          </c:extLst>
        </c:ser>
        <c:ser>
          <c:idx val="5"/>
          <c:order val="5"/>
          <c:tx>
            <c:strRef>
              <c:f>'Inv nete Regiune si judete'!$H$8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Regiune si judete'!$A$72:$B$84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nete Regiune si judete'!$H$72:$H$84</c:f>
              <c:numCache>
                <c:formatCode>General</c:formatCode>
                <c:ptCount val="13"/>
                <c:pt idx="0">
                  <c:v>341</c:v>
                </c:pt>
                <c:pt idx="1">
                  <c:v>394</c:v>
                </c:pt>
                <c:pt idx="2">
                  <c:v>42</c:v>
                </c:pt>
                <c:pt idx="3">
                  <c:v>114</c:v>
                </c:pt>
                <c:pt idx="4">
                  <c:v>10</c:v>
                </c:pt>
                <c:pt idx="5">
                  <c:v>188</c:v>
                </c:pt>
                <c:pt idx="6">
                  <c:v>42</c:v>
                </c:pt>
                <c:pt idx="7">
                  <c:v>7</c:v>
                </c:pt>
                <c:pt idx="8">
                  <c:v>7</c:v>
                </c:pt>
                <c:pt idx="9">
                  <c:v>28</c:v>
                </c:pt>
                <c:pt idx="10">
                  <c:v>1</c:v>
                </c:pt>
                <c:pt idx="11">
                  <c:v>3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FE-40BD-B13D-C4B117F2D6DA}"/>
            </c:ext>
          </c:extLst>
        </c:ser>
        <c:ser>
          <c:idx val="6"/>
          <c:order val="6"/>
          <c:tx>
            <c:strRef>
              <c:f>'Inv nete Regiune si judete'!$I$8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Regiune si judete'!$A$72:$B$84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nete Regiune si judete'!$I$72:$I$84</c:f>
              <c:numCache>
                <c:formatCode>General</c:formatCode>
                <c:ptCount val="13"/>
                <c:pt idx="0">
                  <c:v>350</c:v>
                </c:pt>
                <c:pt idx="1">
                  <c:v>395</c:v>
                </c:pt>
                <c:pt idx="2">
                  <c:v>25</c:v>
                </c:pt>
                <c:pt idx="3">
                  <c:v>131</c:v>
                </c:pt>
                <c:pt idx="4">
                  <c:v>21</c:v>
                </c:pt>
                <c:pt idx="5">
                  <c:v>69</c:v>
                </c:pt>
                <c:pt idx="6">
                  <c:v>62</c:v>
                </c:pt>
                <c:pt idx="7">
                  <c:v>8</c:v>
                </c:pt>
                <c:pt idx="8">
                  <c:v>8</c:v>
                </c:pt>
                <c:pt idx="9">
                  <c:v>32</c:v>
                </c:pt>
                <c:pt idx="10">
                  <c:v>1</c:v>
                </c:pt>
                <c:pt idx="11">
                  <c:v>8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8FE-40BD-B13D-C4B117F2D6DA}"/>
            </c:ext>
          </c:extLst>
        </c:ser>
        <c:ser>
          <c:idx val="7"/>
          <c:order val="7"/>
          <c:tx>
            <c:strRef>
              <c:f>'Inv nete Regiune si judete'!$J$8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Regiune si judete'!$A$72:$B$84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Dambovita</c:v>
                  </c:pt>
                </c:lvl>
              </c:multiLvlStrCache>
            </c:multiLvlStrRef>
          </c:cat>
          <c:val>
            <c:numRef>
              <c:f>'Inv nete Regiune si judete'!$J$72:$J$84</c:f>
              <c:numCache>
                <c:formatCode>General</c:formatCode>
                <c:ptCount val="13"/>
                <c:pt idx="0">
                  <c:v>407</c:v>
                </c:pt>
                <c:pt idx="1">
                  <c:v>205</c:v>
                </c:pt>
                <c:pt idx="2">
                  <c:v>32</c:v>
                </c:pt>
                <c:pt idx="3">
                  <c:v>93</c:v>
                </c:pt>
                <c:pt idx="4">
                  <c:v>38</c:v>
                </c:pt>
                <c:pt idx="5">
                  <c:v>85</c:v>
                </c:pt>
                <c:pt idx="6">
                  <c:v>124</c:v>
                </c:pt>
                <c:pt idx="7">
                  <c:v>15</c:v>
                </c:pt>
                <c:pt idx="8">
                  <c:v>10</c:v>
                </c:pt>
                <c:pt idx="9">
                  <c:v>27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8FE-40BD-B13D-C4B117F2D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010944"/>
        <c:axId val="131012480"/>
      </c:barChart>
      <c:catAx>
        <c:axId val="13101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1012480"/>
        <c:crosses val="autoZero"/>
        <c:auto val="1"/>
        <c:lblAlgn val="ctr"/>
        <c:lblOffset val="100"/>
        <c:noMultiLvlLbl val="0"/>
      </c:catAx>
      <c:valAx>
        <c:axId val="1310124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10109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</a:t>
            </a:r>
            <a:r>
              <a:rPr lang="en-US"/>
              <a:t>nete</a:t>
            </a:r>
            <a:r>
              <a:rPr lang="vi-VN"/>
              <a:t>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nete Regiune si judete'!$C$8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Regiune si judete'!$A$86:$B$98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nete Regiune si judete'!$C$86:$C$98</c:f>
              <c:numCache>
                <c:formatCode>General</c:formatCode>
                <c:ptCount val="13"/>
                <c:pt idx="0">
                  <c:v>12</c:v>
                </c:pt>
                <c:pt idx="1">
                  <c:v>43</c:v>
                </c:pt>
                <c:pt idx="2">
                  <c:v>2</c:v>
                </c:pt>
                <c:pt idx="3">
                  <c:v>2</c:v>
                </c:pt>
                <c:pt idx="4">
                  <c:v>115</c:v>
                </c:pt>
                <c:pt idx="5">
                  <c:v>111</c:v>
                </c:pt>
                <c:pt idx="6">
                  <c:v>92</c:v>
                </c:pt>
                <c:pt idx="7">
                  <c:v>4</c:v>
                </c:pt>
                <c:pt idx="8">
                  <c:v>7</c:v>
                </c:pt>
                <c:pt idx="9">
                  <c:v>40</c:v>
                </c:pt>
                <c:pt idx="10">
                  <c:v>0</c:v>
                </c:pt>
                <c:pt idx="11">
                  <c:v>4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2D-4271-A5FA-0FAEA789A85F}"/>
            </c:ext>
          </c:extLst>
        </c:ser>
        <c:ser>
          <c:idx val="1"/>
          <c:order val="1"/>
          <c:tx>
            <c:strRef>
              <c:f>'Inv nete Regiune si judete'!$D$8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Regiune si judete'!$A$86:$B$98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nete Regiune si judete'!$D$86:$D$98</c:f>
              <c:numCache>
                <c:formatCode>General</c:formatCode>
                <c:ptCount val="13"/>
                <c:pt idx="0">
                  <c:v>9</c:v>
                </c:pt>
                <c:pt idx="1">
                  <c:v>62</c:v>
                </c:pt>
                <c:pt idx="2">
                  <c:v>2</c:v>
                </c:pt>
                <c:pt idx="3">
                  <c:v>11</c:v>
                </c:pt>
                <c:pt idx="4">
                  <c:v>59</c:v>
                </c:pt>
                <c:pt idx="5">
                  <c:v>62</c:v>
                </c:pt>
                <c:pt idx="6">
                  <c:v>97</c:v>
                </c:pt>
                <c:pt idx="7">
                  <c:v>4</c:v>
                </c:pt>
                <c:pt idx="8">
                  <c:v>1</c:v>
                </c:pt>
                <c:pt idx="9">
                  <c:v>10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2D-4271-A5FA-0FAEA789A85F}"/>
            </c:ext>
          </c:extLst>
        </c:ser>
        <c:ser>
          <c:idx val="2"/>
          <c:order val="2"/>
          <c:tx>
            <c:strRef>
              <c:f>'Inv nete Regiune si judete'!$E$8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Regiune si judete'!$A$86:$B$98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nete Regiune si judete'!$E$86:$E$98</c:f>
              <c:numCache>
                <c:formatCode>General</c:formatCode>
                <c:ptCount val="13"/>
                <c:pt idx="0">
                  <c:v>3</c:v>
                </c:pt>
                <c:pt idx="1">
                  <c:v>50</c:v>
                </c:pt>
                <c:pt idx="2">
                  <c:v>6</c:v>
                </c:pt>
                <c:pt idx="3">
                  <c:v>13</c:v>
                </c:pt>
                <c:pt idx="4">
                  <c:v>44</c:v>
                </c:pt>
                <c:pt idx="5">
                  <c:v>49</c:v>
                </c:pt>
                <c:pt idx="6">
                  <c:v>63</c:v>
                </c:pt>
                <c:pt idx="7">
                  <c:v>3</c:v>
                </c:pt>
                <c:pt idx="8">
                  <c:v>1</c:v>
                </c:pt>
                <c:pt idx="9">
                  <c:v>86</c:v>
                </c:pt>
                <c:pt idx="10">
                  <c:v>0</c:v>
                </c:pt>
                <c:pt idx="11">
                  <c:v>4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2D-4271-A5FA-0FAEA789A85F}"/>
            </c:ext>
          </c:extLst>
        </c:ser>
        <c:ser>
          <c:idx val="3"/>
          <c:order val="3"/>
          <c:tx>
            <c:strRef>
              <c:f>'Inv nete Regiune si judete'!$F$8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Regiune si judete'!$A$86:$B$98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nete Regiune si judete'!$F$86:$F$98</c:f>
              <c:numCache>
                <c:formatCode>General</c:formatCode>
                <c:ptCount val="13"/>
                <c:pt idx="0">
                  <c:v>68</c:v>
                </c:pt>
                <c:pt idx="1">
                  <c:v>91</c:v>
                </c:pt>
                <c:pt idx="2">
                  <c:v>1</c:v>
                </c:pt>
                <c:pt idx="3">
                  <c:v>72</c:v>
                </c:pt>
                <c:pt idx="4">
                  <c:v>90</c:v>
                </c:pt>
                <c:pt idx="5">
                  <c:v>66</c:v>
                </c:pt>
                <c:pt idx="6">
                  <c:v>21</c:v>
                </c:pt>
                <c:pt idx="7">
                  <c:v>3</c:v>
                </c:pt>
                <c:pt idx="8">
                  <c:v>5</c:v>
                </c:pt>
                <c:pt idx="9">
                  <c:v>19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2D-4271-A5FA-0FAEA789A85F}"/>
            </c:ext>
          </c:extLst>
        </c:ser>
        <c:ser>
          <c:idx val="4"/>
          <c:order val="4"/>
          <c:tx>
            <c:strRef>
              <c:f>'Inv nete Regiune si judete'!$G$8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Regiune si judete'!$A$86:$B$98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nete Regiune si judete'!$G$86:$G$98</c:f>
              <c:numCache>
                <c:formatCode>General</c:formatCode>
                <c:ptCount val="13"/>
                <c:pt idx="0">
                  <c:v>138</c:v>
                </c:pt>
                <c:pt idx="1">
                  <c:v>70</c:v>
                </c:pt>
                <c:pt idx="2">
                  <c:v>0</c:v>
                </c:pt>
                <c:pt idx="3">
                  <c:v>63</c:v>
                </c:pt>
                <c:pt idx="4">
                  <c:v>34</c:v>
                </c:pt>
                <c:pt idx="5">
                  <c:v>68</c:v>
                </c:pt>
                <c:pt idx="6">
                  <c:v>44</c:v>
                </c:pt>
                <c:pt idx="7">
                  <c:v>3</c:v>
                </c:pt>
                <c:pt idx="8">
                  <c:v>3</c:v>
                </c:pt>
                <c:pt idx="9">
                  <c:v>16</c:v>
                </c:pt>
                <c:pt idx="10">
                  <c:v>0</c:v>
                </c:pt>
                <c:pt idx="11">
                  <c:v>3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2D-4271-A5FA-0FAEA789A85F}"/>
            </c:ext>
          </c:extLst>
        </c:ser>
        <c:ser>
          <c:idx val="5"/>
          <c:order val="5"/>
          <c:tx>
            <c:strRef>
              <c:f>'Inv nete Regiune si judete'!$H$8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Regiune si judete'!$A$86:$B$98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nete Regiune si judete'!$H$86:$H$98</c:f>
              <c:numCache>
                <c:formatCode>General</c:formatCode>
                <c:ptCount val="13"/>
                <c:pt idx="0">
                  <c:v>135</c:v>
                </c:pt>
                <c:pt idx="1">
                  <c:v>47</c:v>
                </c:pt>
                <c:pt idx="2">
                  <c:v>45</c:v>
                </c:pt>
                <c:pt idx="3">
                  <c:v>26</c:v>
                </c:pt>
                <c:pt idx="4">
                  <c:v>22</c:v>
                </c:pt>
                <c:pt idx="5">
                  <c:v>72</c:v>
                </c:pt>
                <c:pt idx="6">
                  <c:v>41</c:v>
                </c:pt>
                <c:pt idx="7">
                  <c:v>4</c:v>
                </c:pt>
                <c:pt idx="8">
                  <c:v>4</c:v>
                </c:pt>
                <c:pt idx="9">
                  <c:v>8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E2D-4271-A5FA-0FAEA789A85F}"/>
            </c:ext>
          </c:extLst>
        </c:ser>
        <c:ser>
          <c:idx val="6"/>
          <c:order val="6"/>
          <c:tx>
            <c:strRef>
              <c:f>'Inv nete Regiune si judete'!$I$8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Regiune si judete'!$A$86:$B$98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nete Regiune si judete'!$I$86:$I$98</c:f>
              <c:numCache>
                <c:formatCode>General</c:formatCode>
                <c:ptCount val="13"/>
                <c:pt idx="0">
                  <c:v>106</c:v>
                </c:pt>
                <c:pt idx="1">
                  <c:v>49</c:v>
                </c:pt>
                <c:pt idx="2">
                  <c:v>39</c:v>
                </c:pt>
                <c:pt idx="3">
                  <c:v>8</c:v>
                </c:pt>
                <c:pt idx="4">
                  <c:v>27</c:v>
                </c:pt>
                <c:pt idx="5">
                  <c:v>80</c:v>
                </c:pt>
                <c:pt idx="6">
                  <c:v>40</c:v>
                </c:pt>
                <c:pt idx="7">
                  <c:v>5</c:v>
                </c:pt>
                <c:pt idx="8">
                  <c:v>6</c:v>
                </c:pt>
                <c:pt idx="9">
                  <c:v>42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E2D-4271-A5FA-0FAEA789A85F}"/>
            </c:ext>
          </c:extLst>
        </c:ser>
        <c:ser>
          <c:idx val="7"/>
          <c:order val="7"/>
          <c:tx>
            <c:strRef>
              <c:f>'Inv nete Regiune si judete'!$J$8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Regiune si judete'!$A$86:$B$98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Giurgiu</c:v>
                  </c:pt>
                </c:lvl>
              </c:multiLvlStrCache>
            </c:multiLvlStrRef>
          </c:cat>
          <c:val>
            <c:numRef>
              <c:f>'Inv nete Regiune si judete'!$J$86:$J$98</c:f>
              <c:numCache>
                <c:formatCode>General</c:formatCode>
                <c:ptCount val="13"/>
                <c:pt idx="0">
                  <c:v>157</c:v>
                </c:pt>
                <c:pt idx="1">
                  <c:v>52</c:v>
                </c:pt>
                <c:pt idx="2">
                  <c:v>10</c:v>
                </c:pt>
                <c:pt idx="3">
                  <c:v>8</c:v>
                </c:pt>
                <c:pt idx="4">
                  <c:v>18</c:v>
                </c:pt>
                <c:pt idx="5">
                  <c:v>40</c:v>
                </c:pt>
                <c:pt idx="6">
                  <c:v>45</c:v>
                </c:pt>
                <c:pt idx="7">
                  <c:v>7</c:v>
                </c:pt>
                <c:pt idx="8">
                  <c:v>6</c:v>
                </c:pt>
                <c:pt idx="9">
                  <c:v>10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E2D-4271-A5FA-0FAEA789A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067904"/>
        <c:axId val="131069440"/>
      </c:barChart>
      <c:catAx>
        <c:axId val="13106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1069440"/>
        <c:crosses val="autoZero"/>
        <c:auto val="1"/>
        <c:lblAlgn val="ctr"/>
        <c:lblOffset val="100"/>
        <c:noMultiLvlLbl val="0"/>
      </c:catAx>
      <c:valAx>
        <c:axId val="1310694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10679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</a:t>
            </a:r>
            <a:r>
              <a:rPr lang="en-US"/>
              <a:t>nete</a:t>
            </a:r>
            <a:r>
              <a:rPr lang="vi-VN"/>
              <a:t>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'Inv nete Regiune si judete'!$C$8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Regiune si judete'!$A$100:$B$111</c:f>
              <c:multiLvlStrCache>
                <c:ptCount val="12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nete Regiune si judete'!$C$100:$C$111</c:f>
              <c:numCache>
                <c:formatCode>General</c:formatCode>
                <c:ptCount val="12"/>
                <c:pt idx="0">
                  <c:v>0</c:v>
                </c:pt>
                <c:pt idx="1">
                  <c:v>83</c:v>
                </c:pt>
                <c:pt idx="2">
                  <c:v>0</c:v>
                </c:pt>
                <c:pt idx="3">
                  <c:v>24</c:v>
                </c:pt>
                <c:pt idx="4">
                  <c:v>54</c:v>
                </c:pt>
                <c:pt idx="5">
                  <c:v>117</c:v>
                </c:pt>
                <c:pt idx="6">
                  <c:v>77</c:v>
                </c:pt>
                <c:pt idx="7">
                  <c:v>12</c:v>
                </c:pt>
                <c:pt idx="8">
                  <c:v>10</c:v>
                </c:pt>
                <c:pt idx="9">
                  <c:v>13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76-4D79-930D-284D02D8BA42}"/>
            </c:ext>
          </c:extLst>
        </c:ser>
        <c:ser>
          <c:idx val="2"/>
          <c:order val="1"/>
          <c:tx>
            <c:strRef>
              <c:f>'Inv nete Regiune si judete'!$D$8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Regiune si judete'!$A$100:$B$111</c:f>
              <c:multiLvlStrCache>
                <c:ptCount val="12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nete Regiune si judete'!$D$100:$D$111</c:f>
              <c:numCache>
                <c:formatCode>General</c:formatCode>
                <c:ptCount val="12"/>
                <c:pt idx="0">
                  <c:v>0</c:v>
                </c:pt>
                <c:pt idx="1">
                  <c:v>223</c:v>
                </c:pt>
                <c:pt idx="2">
                  <c:v>29</c:v>
                </c:pt>
                <c:pt idx="3">
                  <c:v>13</c:v>
                </c:pt>
                <c:pt idx="4">
                  <c:v>24</c:v>
                </c:pt>
                <c:pt idx="5">
                  <c:v>61</c:v>
                </c:pt>
                <c:pt idx="6">
                  <c:v>141</c:v>
                </c:pt>
                <c:pt idx="7">
                  <c:v>4</c:v>
                </c:pt>
                <c:pt idx="8">
                  <c:v>3</c:v>
                </c:pt>
                <c:pt idx="9">
                  <c:v>10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76-4D79-930D-284D02D8BA42}"/>
            </c:ext>
          </c:extLst>
        </c:ser>
        <c:ser>
          <c:idx val="3"/>
          <c:order val="2"/>
          <c:tx>
            <c:strRef>
              <c:f>'Inv nete Regiune si judete'!$E$8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Regiune si judete'!$A$100:$B$111</c:f>
              <c:multiLvlStrCache>
                <c:ptCount val="12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nete Regiune si judete'!$E$100:$E$111</c:f>
              <c:numCache>
                <c:formatCode>General</c:formatCode>
                <c:ptCount val="12"/>
                <c:pt idx="0">
                  <c:v>0</c:v>
                </c:pt>
                <c:pt idx="1">
                  <c:v>65</c:v>
                </c:pt>
                <c:pt idx="2">
                  <c:v>62</c:v>
                </c:pt>
                <c:pt idx="3">
                  <c:v>10</c:v>
                </c:pt>
                <c:pt idx="4">
                  <c:v>13</c:v>
                </c:pt>
                <c:pt idx="5">
                  <c:v>51</c:v>
                </c:pt>
                <c:pt idx="6">
                  <c:v>21</c:v>
                </c:pt>
                <c:pt idx="7">
                  <c:v>4</c:v>
                </c:pt>
                <c:pt idx="8">
                  <c:v>1</c:v>
                </c:pt>
                <c:pt idx="9">
                  <c:v>13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76-4D79-930D-284D02D8BA42}"/>
            </c:ext>
          </c:extLst>
        </c:ser>
        <c:ser>
          <c:idx val="4"/>
          <c:order val="3"/>
          <c:tx>
            <c:strRef>
              <c:f>'Inv nete Regiune si judete'!$F$8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Regiune si judete'!$A$100:$B$111</c:f>
              <c:multiLvlStrCache>
                <c:ptCount val="12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nete Regiune si judete'!$F$100:$F$111</c:f>
              <c:numCache>
                <c:formatCode>General</c:formatCode>
                <c:ptCount val="12"/>
                <c:pt idx="0">
                  <c:v>0</c:v>
                </c:pt>
                <c:pt idx="1">
                  <c:v>138</c:v>
                </c:pt>
                <c:pt idx="2">
                  <c:v>0</c:v>
                </c:pt>
                <c:pt idx="3">
                  <c:v>15</c:v>
                </c:pt>
                <c:pt idx="4">
                  <c:v>39</c:v>
                </c:pt>
                <c:pt idx="5">
                  <c:v>65</c:v>
                </c:pt>
                <c:pt idx="6">
                  <c:v>33</c:v>
                </c:pt>
                <c:pt idx="7">
                  <c:v>28</c:v>
                </c:pt>
                <c:pt idx="8">
                  <c:v>1</c:v>
                </c:pt>
                <c:pt idx="9">
                  <c:v>12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76-4D79-930D-284D02D8BA42}"/>
            </c:ext>
          </c:extLst>
        </c:ser>
        <c:ser>
          <c:idx val="5"/>
          <c:order val="4"/>
          <c:tx>
            <c:strRef>
              <c:f>'Inv nete Regiune si judete'!$G$8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Regiune si judete'!$A$100:$B$111</c:f>
              <c:multiLvlStrCache>
                <c:ptCount val="12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nete Regiune si judete'!$G$100:$G$111</c:f>
              <c:numCache>
                <c:formatCode>General</c:formatCode>
                <c:ptCount val="12"/>
                <c:pt idx="0">
                  <c:v>0</c:v>
                </c:pt>
                <c:pt idx="1">
                  <c:v>88</c:v>
                </c:pt>
                <c:pt idx="2">
                  <c:v>0</c:v>
                </c:pt>
                <c:pt idx="3">
                  <c:v>19</c:v>
                </c:pt>
                <c:pt idx="4">
                  <c:v>17</c:v>
                </c:pt>
                <c:pt idx="5">
                  <c:v>57</c:v>
                </c:pt>
                <c:pt idx="6">
                  <c:v>43</c:v>
                </c:pt>
                <c:pt idx="7">
                  <c:v>7</c:v>
                </c:pt>
                <c:pt idx="8">
                  <c:v>2</c:v>
                </c:pt>
                <c:pt idx="9">
                  <c:v>14</c:v>
                </c:pt>
                <c:pt idx="10">
                  <c:v>0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76-4D79-930D-284D02D8BA42}"/>
            </c:ext>
          </c:extLst>
        </c:ser>
        <c:ser>
          <c:idx val="6"/>
          <c:order val="5"/>
          <c:tx>
            <c:strRef>
              <c:f>'Inv nete Regiune si judete'!$H$8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Regiune si judete'!$A$100:$B$111</c:f>
              <c:multiLvlStrCache>
                <c:ptCount val="12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nete Regiune si judete'!$H$100:$H$111</c:f>
              <c:numCache>
                <c:formatCode>General</c:formatCode>
                <c:ptCount val="12"/>
                <c:pt idx="0">
                  <c:v>0</c:v>
                </c:pt>
                <c:pt idx="1">
                  <c:v>80</c:v>
                </c:pt>
                <c:pt idx="2">
                  <c:v>0</c:v>
                </c:pt>
                <c:pt idx="3">
                  <c:v>4</c:v>
                </c:pt>
                <c:pt idx="4">
                  <c:v>24</c:v>
                </c:pt>
                <c:pt idx="5">
                  <c:v>52</c:v>
                </c:pt>
                <c:pt idx="6">
                  <c:v>16</c:v>
                </c:pt>
                <c:pt idx="7">
                  <c:v>4</c:v>
                </c:pt>
                <c:pt idx="8">
                  <c:v>4</c:v>
                </c:pt>
                <c:pt idx="9">
                  <c:v>11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E76-4D79-930D-284D02D8BA42}"/>
            </c:ext>
          </c:extLst>
        </c:ser>
        <c:ser>
          <c:idx val="0"/>
          <c:order val="6"/>
          <c:tx>
            <c:strRef>
              <c:f>'Inv nete Regiune si judete'!$I$8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Regiune si judete'!$A$100:$B$111</c:f>
              <c:multiLvlStrCache>
                <c:ptCount val="12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nete Regiune si judete'!$I$100:$I$111</c:f>
              <c:numCache>
                <c:formatCode>General</c:formatCode>
                <c:ptCount val="12"/>
                <c:pt idx="0">
                  <c:v>0</c:v>
                </c:pt>
                <c:pt idx="1">
                  <c:v>86</c:v>
                </c:pt>
                <c:pt idx="2">
                  <c:v>0</c:v>
                </c:pt>
                <c:pt idx="3">
                  <c:v>1</c:v>
                </c:pt>
                <c:pt idx="4">
                  <c:v>11</c:v>
                </c:pt>
                <c:pt idx="5">
                  <c:v>45</c:v>
                </c:pt>
                <c:pt idx="6">
                  <c:v>23</c:v>
                </c:pt>
                <c:pt idx="7">
                  <c:v>3</c:v>
                </c:pt>
                <c:pt idx="8">
                  <c:v>4</c:v>
                </c:pt>
                <c:pt idx="9">
                  <c:v>12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E76-4D79-930D-284D02D8BA42}"/>
            </c:ext>
          </c:extLst>
        </c:ser>
        <c:ser>
          <c:idx val="7"/>
          <c:order val="7"/>
          <c:tx>
            <c:strRef>
              <c:f>'Inv nete Regiune si judete'!$J$8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Regiune si judete'!$A$100:$B$111</c:f>
              <c:multiLvlStrCache>
                <c:ptCount val="12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</c:lvl>
                <c:lvl>
                  <c:pt idx="0">
                    <c:v>Ialomita</c:v>
                  </c:pt>
                </c:lvl>
              </c:multiLvlStrCache>
            </c:multiLvlStrRef>
          </c:cat>
          <c:val>
            <c:numRef>
              <c:f>'Inv nete Regiune si judete'!$J$100:$J$111</c:f>
              <c:numCache>
                <c:formatCode>General</c:formatCode>
                <c:ptCount val="12"/>
                <c:pt idx="0">
                  <c:v>0</c:v>
                </c:pt>
                <c:pt idx="1">
                  <c:v>83</c:v>
                </c:pt>
                <c:pt idx="2">
                  <c:v>0</c:v>
                </c:pt>
                <c:pt idx="3">
                  <c:v>1</c:v>
                </c:pt>
                <c:pt idx="4">
                  <c:v>32</c:v>
                </c:pt>
                <c:pt idx="5">
                  <c:v>53</c:v>
                </c:pt>
                <c:pt idx="6">
                  <c:v>15</c:v>
                </c:pt>
                <c:pt idx="7">
                  <c:v>5</c:v>
                </c:pt>
                <c:pt idx="8">
                  <c:v>10</c:v>
                </c:pt>
                <c:pt idx="9">
                  <c:v>6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E76-4D79-930D-284D02D8B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58016"/>
        <c:axId val="131159552"/>
      </c:barChart>
      <c:catAx>
        <c:axId val="13115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1159552"/>
        <c:crosses val="autoZero"/>
        <c:auto val="1"/>
        <c:lblAlgn val="ctr"/>
        <c:lblOffset val="100"/>
        <c:noMultiLvlLbl val="0"/>
      </c:catAx>
      <c:valAx>
        <c:axId val="131159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11580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</a:t>
            </a:r>
            <a:r>
              <a:rPr lang="en-US"/>
              <a:t>nete</a:t>
            </a:r>
            <a:r>
              <a:rPr lang="vi-VN"/>
              <a:t>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'Inv nete Regiune si judete'!$C$8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Regiune si judete'!$A$114:$B$126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nete Regiune si judete'!$C$114:$C$126</c:f>
              <c:numCache>
                <c:formatCode>General</c:formatCode>
                <c:ptCount val="13"/>
                <c:pt idx="0">
                  <c:v>599</c:v>
                </c:pt>
                <c:pt idx="1">
                  <c:v>1828</c:v>
                </c:pt>
                <c:pt idx="2">
                  <c:v>130</c:v>
                </c:pt>
                <c:pt idx="3">
                  <c:v>29</c:v>
                </c:pt>
                <c:pt idx="4">
                  <c:v>259</c:v>
                </c:pt>
                <c:pt idx="5">
                  <c:v>553</c:v>
                </c:pt>
                <c:pt idx="6">
                  <c:v>329</c:v>
                </c:pt>
                <c:pt idx="7">
                  <c:v>107</c:v>
                </c:pt>
                <c:pt idx="8">
                  <c:v>41</c:v>
                </c:pt>
                <c:pt idx="9">
                  <c:v>207</c:v>
                </c:pt>
                <c:pt idx="10">
                  <c:v>2</c:v>
                </c:pt>
                <c:pt idx="11">
                  <c:v>10</c:v>
                </c:pt>
                <c:pt idx="1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06-4851-AE46-7C5AE84207BE}"/>
            </c:ext>
          </c:extLst>
        </c:ser>
        <c:ser>
          <c:idx val="3"/>
          <c:order val="1"/>
          <c:tx>
            <c:strRef>
              <c:f>'Inv nete Regiune si judete'!$D$8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Regiune si judete'!$A$114:$B$126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nete Regiune si judete'!$D$114:$D$126</c:f>
              <c:numCache>
                <c:formatCode>General</c:formatCode>
                <c:ptCount val="13"/>
                <c:pt idx="0">
                  <c:v>499</c:v>
                </c:pt>
                <c:pt idx="1">
                  <c:v>1015</c:v>
                </c:pt>
                <c:pt idx="2">
                  <c:v>190</c:v>
                </c:pt>
                <c:pt idx="3">
                  <c:v>23</c:v>
                </c:pt>
                <c:pt idx="4">
                  <c:v>225</c:v>
                </c:pt>
                <c:pt idx="5">
                  <c:v>342</c:v>
                </c:pt>
                <c:pt idx="6">
                  <c:v>186</c:v>
                </c:pt>
                <c:pt idx="7">
                  <c:v>56</c:v>
                </c:pt>
                <c:pt idx="8">
                  <c:v>20</c:v>
                </c:pt>
                <c:pt idx="9">
                  <c:v>135</c:v>
                </c:pt>
                <c:pt idx="10">
                  <c:v>1</c:v>
                </c:pt>
                <c:pt idx="11">
                  <c:v>13</c:v>
                </c:pt>
                <c:pt idx="1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06-4851-AE46-7C5AE84207BE}"/>
            </c:ext>
          </c:extLst>
        </c:ser>
        <c:ser>
          <c:idx val="4"/>
          <c:order val="2"/>
          <c:tx>
            <c:strRef>
              <c:f>'Inv nete Regiune si judete'!$E$8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Regiune si judete'!$A$114:$B$126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nete Regiune si judete'!$E$114:$E$126</c:f>
              <c:numCache>
                <c:formatCode>General</c:formatCode>
                <c:ptCount val="13"/>
                <c:pt idx="0">
                  <c:v>438</c:v>
                </c:pt>
                <c:pt idx="1">
                  <c:v>1317</c:v>
                </c:pt>
                <c:pt idx="2">
                  <c:v>203</c:v>
                </c:pt>
                <c:pt idx="3">
                  <c:v>47</c:v>
                </c:pt>
                <c:pt idx="4">
                  <c:v>216</c:v>
                </c:pt>
                <c:pt idx="5">
                  <c:v>250</c:v>
                </c:pt>
                <c:pt idx="6">
                  <c:v>312</c:v>
                </c:pt>
                <c:pt idx="7">
                  <c:v>29</c:v>
                </c:pt>
                <c:pt idx="8">
                  <c:v>27</c:v>
                </c:pt>
                <c:pt idx="9">
                  <c:v>131</c:v>
                </c:pt>
                <c:pt idx="10">
                  <c:v>2</c:v>
                </c:pt>
                <c:pt idx="11">
                  <c:v>9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06-4851-AE46-7C5AE84207BE}"/>
            </c:ext>
          </c:extLst>
        </c:ser>
        <c:ser>
          <c:idx val="5"/>
          <c:order val="3"/>
          <c:tx>
            <c:strRef>
              <c:f>'Inv nete Regiune si judete'!$F$8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Regiune si judete'!$A$114:$B$126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nete Regiune si judete'!$F$114:$F$126</c:f>
              <c:numCache>
                <c:formatCode>General</c:formatCode>
                <c:ptCount val="13"/>
                <c:pt idx="0">
                  <c:v>611</c:v>
                </c:pt>
                <c:pt idx="1">
                  <c:v>1630</c:v>
                </c:pt>
                <c:pt idx="2">
                  <c:v>157</c:v>
                </c:pt>
                <c:pt idx="3">
                  <c:v>45</c:v>
                </c:pt>
                <c:pt idx="4">
                  <c:v>173</c:v>
                </c:pt>
                <c:pt idx="5">
                  <c:v>297</c:v>
                </c:pt>
                <c:pt idx="6">
                  <c:v>394</c:v>
                </c:pt>
                <c:pt idx="7">
                  <c:v>47</c:v>
                </c:pt>
                <c:pt idx="8">
                  <c:v>43</c:v>
                </c:pt>
                <c:pt idx="9">
                  <c:v>303</c:v>
                </c:pt>
                <c:pt idx="10">
                  <c:v>2</c:v>
                </c:pt>
                <c:pt idx="11">
                  <c:v>13</c:v>
                </c:pt>
                <c:pt idx="1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06-4851-AE46-7C5AE84207BE}"/>
            </c:ext>
          </c:extLst>
        </c:ser>
        <c:ser>
          <c:idx val="6"/>
          <c:order val="4"/>
          <c:tx>
            <c:strRef>
              <c:f>'Inv nete Regiune si judete'!$G$8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Regiune si judete'!$A$114:$B$126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nete Regiune si judete'!$G$114:$G$126</c:f>
              <c:numCache>
                <c:formatCode>General</c:formatCode>
                <c:ptCount val="13"/>
                <c:pt idx="0">
                  <c:v>665</c:v>
                </c:pt>
                <c:pt idx="1">
                  <c:v>1642</c:v>
                </c:pt>
                <c:pt idx="2">
                  <c:v>377</c:v>
                </c:pt>
                <c:pt idx="3">
                  <c:v>40</c:v>
                </c:pt>
                <c:pt idx="4">
                  <c:v>237</c:v>
                </c:pt>
                <c:pt idx="5">
                  <c:v>352</c:v>
                </c:pt>
                <c:pt idx="6">
                  <c:v>231</c:v>
                </c:pt>
                <c:pt idx="7">
                  <c:v>59</c:v>
                </c:pt>
                <c:pt idx="8">
                  <c:v>62</c:v>
                </c:pt>
                <c:pt idx="9">
                  <c:v>156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06-4851-AE46-7C5AE84207BE}"/>
            </c:ext>
          </c:extLst>
        </c:ser>
        <c:ser>
          <c:idx val="0"/>
          <c:order val="5"/>
          <c:tx>
            <c:strRef>
              <c:f>'Inv nete Regiune si judete'!$H$8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Regiune si judete'!$A$114:$B$126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nete Regiune si judete'!$H$114:$H$126</c:f>
              <c:numCache>
                <c:formatCode>General</c:formatCode>
                <c:ptCount val="13"/>
                <c:pt idx="0">
                  <c:v>668</c:v>
                </c:pt>
                <c:pt idx="1">
                  <c:v>1132</c:v>
                </c:pt>
                <c:pt idx="2">
                  <c:v>316</c:v>
                </c:pt>
                <c:pt idx="3">
                  <c:v>83</c:v>
                </c:pt>
                <c:pt idx="4">
                  <c:v>156</c:v>
                </c:pt>
                <c:pt idx="5">
                  <c:v>230</c:v>
                </c:pt>
                <c:pt idx="6">
                  <c:v>318</c:v>
                </c:pt>
                <c:pt idx="7">
                  <c:v>54</c:v>
                </c:pt>
                <c:pt idx="8">
                  <c:v>60</c:v>
                </c:pt>
                <c:pt idx="9">
                  <c:v>132</c:v>
                </c:pt>
                <c:pt idx="10">
                  <c:v>9</c:v>
                </c:pt>
                <c:pt idx="11">
                  <c:v>12</c:v>
                </c:pt>
                <c:pt idx="1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06-4851-AE46-7C5AE84207BE}"/>
            </c:ext>
          </c:extLst>
        </c:ser>
        <c:ser>
          <c:idx val="1"/>
          <c:order val="6"/>
          <c:tx>
            <c:strRef>
              <c:f>'Inv nete Regiune si judete'!$I$8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Regiune si judete'!$A$114:$B$126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nete Regiune si judete'!$I$114:$I$126</c:f>
              <c:numCache>
                <c:formatCode>General</c:formatCode>
                <c:ptCount val="13"/>
                <c:pt idx="0">
                  <c:v>655</c:v>
                </c:pt>
                <c:pt idx="1">
                  <c:v>1194</c:v>
                </c:pt>
                <c:pt idx="2">
                  <c:v>162</c:v>
                </c:pt>
                <c:pt idx="3">
                  <c:v>132</c:v>
                </c:pt>
                <c:pt idx="4">
                  <c:v>154</c:v>
                </c:pt>
                <c:pt idx="5">
                  <c:v>256</c:v>
                </c:pt>
                <c:pt idx="6">
                  <c:v>363</c:v>
                </c:pt>
                <c:pt idx="7">
                  <c:v>27</c:v>
                </c:pt>
                <c:pt idx="8">
                  <c:v>83</c:v>
                </c:pt>
                <c:pt idx="9">
                  <c:v>115</c:v>
                </c:pt>
                <c:pt idx="10">
                  <c:v>8</c:v>
                </c:pt>
                <c:pt idx="11">
                  <c:v>45</c:v>
                </c:pt>
                <c:pt idx="1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106-4851-AE46-7C5AE84207BE}"/>
            </c:ext>
          </c:extLst>
        </c:ser>
        <c:ser>
          <c:idx val="7"/>
          <c:order val="7"/>
          <c:tx>
            <c:strRef>
              <c:f>'Inv nete Regiune si judete'!$J$8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Regiune si judete'!$A$114:$B$126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Prahova</c:v>
                  </c:pt>
                </c:lvl>
              </c:multiLvlStrCache>
            </c:multiLvlStrRef>
          </c:cat>
          <c:val>
            <c:numRef>
              <c:f>'Inv nete Regiune si judete'!$J$114:$J$126</c:f>
              <c:numCache>
                <c:formatCode>General</c:formatCode>
                <c:ptCount val="13"/>
                <c:pt idx="0">
                  <c:v>668</c:v>
                </c:pt>
                <c:pt idx="1">
                  <c:v>998</c:v>
                </c:pt>
                <c:pt idx="2">
                  <c:v>65</c:v>
                </c:pt>
                <c:pt idx="3">
                  <c:v>191</c:v>
                </c:pt>
                <c:pt idx="4">
                  <c:v>105</c:v>
                </c:pt>
                <c:pt idx="5">
                  <c:v>263</c:v>
                </c:pt>
                <c:pt idx="6">
                  <c:v>248</c:v>
                </c:pt>
                <c:pt idx="7">
                  <c:v>40</c:v>
                </c:pt>
                <c:pt idx="8">
                  <c:v>137</c:v>
                </c:pt>
                <c:pt idx="9">
                  <c:v>131</c:v>
                </c:pt>
                <c:pt idx="10">
                  <c:v>4</c:v>
                </c:pt>
                <c:pt idx="11">
                  <c:v>40</c:v>
                </c:pt>
                <c:pt idx="1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06-4851-AE46-7C5AE8420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214336"/>
        <c:axId val="131236608"/>
      </c:barChart>
      <c:catAx>
        <c:axId val="13121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1236608"/>
        <c:crosses val="autoZero"/>
        <c:auto val="1"/>
        <c:lblAlgn val="ctr"/>
        <c:lblOffset val="100"/>
        <c:noMultiLvlLbl val="0"/>
      </c:catAx>
      <c:valAx>
        <c:axId val="131236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12143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/>
              <a:t>Investitii </a:t>
            </a:r>
            <a:r>
              <a:rPr lang="en-US"/>
              <a:t>nete</a:t>
            </a:r>
            <a:r>
              <a:rPr lang="vi-VN"/>
              <a:t> in bunuri corporale din unitatile locale, pe activitati ale economiei nationale la nivel de sectiune CAEN Rev.2</a:t>
            </a:r>
            <a:endParaRPr lang="ro-RO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'Inv nete Regiune si judete'!$C$8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nete Regiune si judete'!$A$128:$B$140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nete Regiune si judete'!$C$128:$C$140</c:f>
              <c:numCache>
                <c:formatCode>General</c:formatCode>
                <c:ptCount val="13"/>
                <c:pt idx="0">
                  <c:v>435</c:v>
                </c:pt>
                <c:pt idx="1">
                  <c:v>175</c:v>
                </c:pt>
                <c:pt idx="2">
                  <c:v>29</c:v>
                </c:pt>
                <c:pt idx="3">
                  <c:v>1</c:v>
                </c:pt>
                <c:pt idx="4">
                  <c:v>32</c:v>
                </c:pt>
                <c:pt idx="5">
                  <c:v>116</c:v>
                </c:pt>
                <c:pt idx="6">
                  <c:v>76</c:v>
                </c:pt>
                <c:pt idx="7">
                  <c:v>4</c:v>
                </c:pt>
                <c:pt idx="8">
                  <c:v>7</c:v>
                </c:pt>
                <c:pt idx="9">
                  <c:v>25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B5-48A8-880F-AA05559F3579}"/>
            </c:ext>
          </c:extLst>
        </c:ser>
        <c:ser>
          <c:idx val="3"/>
          <c:order val="1"/>
          <c:tx>
            <c:strRef>
              <c:f>'Inv nete Regiune si judete'!$D$8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nete Regiune si judete'!$A$128:$B$140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nete Regiune si judete'!$D$128:$D$140</c:f>
              <c:numCache>
                <c:formatCode>General</c:formatCode>
                <c:ptCount val="13"/>
                <c:pt idx="0">
                  <c:v>406</c:v>
                </c:pt>
                <c:pt idx="1">
                  <c:v>179</c:v>
                </c:pt>
                <c:pt idx="2">
                  <c:v>7</c:v>
                </c:pt>
                <c:pt idx="3">
                  <c:v>3</c:v>
                </c:pt>
                <c:pt idx="4">
                  <c:v>11</c:v>
                </c:pt>
                <c:pt idx="5">
                  <c:v>55</c:v>
                </c:pt>
                <c:pt idx="6">
                  <c:v>49</c:v>
                </c:pt>
                <c:pt idx="7">
                  <c:v>2</c:v>
                </c:pt>
                <c:pt idx="8">
                  <c:v>3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B5-48A8-880F-AA05559F3579}"/>
            </c:ext>
          </c:extLst>
        </c:ser>
        <c:ser>
          <c:idx val="4"/>
          <c:order val="2"/>
          <c:tx>
            <c:strRef>
              <c:f>'Inv nete Regiune si judete'!$E$8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nete Regiune si judete'!$A$128:$B$140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nete Regiune si judete'!$E$128:$E$140</c:f>
              <c:numCache>
                <c:formatCode>General</c:formatCode>
                <c:ptCount val="13"/>
                <c:pt idx="0">
                  <c:v>369</c:v>
                </c:pt>
                <c:pt idx="1">
                  <c:v>210</c:v>
                </c:pt>
                <c:pt idx="2">
                  <c:v>0</c:v>
                </c:pt>
                <c:pt idx="3">
                  <c:v>6</c:v>
                </c:pt>
                <c:pt idx="4">
                  <c:v>7</c:v>
                </c:pt>
                <c:pt idx="5">
                  <c:v>46</c:v>
                </c:pt>
                <c:pt idx="6">
                  <c:v>15</c:v>
                </c:pt>
                <c:pt idx="7">
                  <c:v>7</c:v>
                </c:pt>
                <c:pt idx="8">
                  <c:v>3</c:v>
                </c:pt>
                <c:pt idx="9">
                  <c:v>27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B5-48A8-880F-AA05559F3579}"/>
            </c:ext>
          </c:extLst>
        </c:ser>
        <c:ser>
          <c:idx val="5"/>
          <c:order val="3"/>
          <c:tx>
            <c:strRef>
              <c:f>'Inv nete Regiune si judete'!$F$8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nete Regiune si judete'!$A$128:$B$140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nete Regiune si judete'!$F$128:$F$140</c:f>
              <c:numCache>
                <c:formatCode>General</c:formatCode>
                <c:ptCount val="13"/>
                <c:pt idx="0">
                  <c:v>21</c:v>
                </c:pt>
                <c:pt idx="1">
                  <c:v>106</c:v>
                </c:pt>
                <c:pt idx="2">
                  <c:v>3</c:v>
                </c:pt>
                <c:pt idx="3">
                  <c:v>65</c:v>
                </c:pt>
                <c:pt idx="4">
                  <c:v>18</c:v>
                </c:pt>
                <c:pt idx="5">
                  <c:v>59</c:v>
                </c:pt>
                <c:pt idx="6">
                  <c:v>10</c:v>
                </c:pt>
                <c:pt idx="7">
                  <c:v>4</c:v>
                </c:pt>
                <c:pt idx="8">
                  <c:v>2</c:v>
                </c:pt>
                <c:pt idx="9">
                  <c:v>15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B5-48A8-880F-AA05559F3579}"/>
            </c:ext>
          </c:extLst>
        </c:ser>
        <c:ser>
          <c:idx val="6"/>
          <c:order val="4"/>
          <c:tx>
            <c:strRef>
              <c:f>'Inv nete Regiune si judete'!$G$8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nete Regiune si judete'!$A$128:$B$140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nete Regiune si judete'!$G$128:$G$140</c:f>
              <c:numCache>
                <c:formatCode>General</c:formatCode>
                <c:ptCount val="13"/>
                <c:pt idx="0">
                  <c:v>370</c:v>
                </c:pt>
                <c:pt idx="1">
                  <c:v>118</c:v>
                </c:pt>
                <c:pt idx="2">
                  <c:v>2</c:v>
                </c:pt>
                <c:pt idx="3">
                  <c:v>60</c:v>
                </c:pt>
                <c:pt idx="4">
                  <c:v>18</c:v>
                </c:pt>
                <c:pt idx="5">
                  <c:v>53</c:v>
                </c:pt>
                <c:pt idx="6">
                  <c:v>21</c:v>
                </c:pt>
                <c:pt idx="7">
                  <c:v>3</c:v>
                </c:pt>
                <c:pt idx="8">
                  <c:v>2</c:v>
                </c:pt>
                <c:pt idx="9">
                  <c:v>15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B5-48A8-880F-AA05559F3579}"/>
            </c:ext>
          </c:extLst>
        </c:ser>
        <c:ser>
          <c:idx val="0"/>
          <c:order val="5"/>
          <c:tx>
            <c:strRef>
              <c:f>'Inv nete Regiune si judete'!$H$8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nete Regiune si judete'!$A$128:$B$140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nete Regiune si judete'!$H$128:$H$140</c:f>
              <c:numCache>
                <c:formatCode>General</c:formatCode>
                <c:ptCount val="13"/>
                <c:pt idx="0">
                  <c:v>231</c:v>
                </c:pt>
                <c:pt idx="1">
                  <c:v>141</c:v>
                </c:pt>
                <c:pt idx="2">
                  <c:v>28</c:v>
                </c:pt>
                <c:pt idx="3">
                  <c:v>77</c:v>
                </c:pt>
                <c:pt idx="4">
                  <c:v>12</c:v>
                </c:pt>
                <c:pt idx="5">
                  <c:v>56</c:v>
                </c:pt>
                <c:pt idx="6">
                  <c:v>19</c:v>
                </c:pt>
                <c:pt idx="7">
                  <c:v>3</c:v>
                </c:pt>
                <c:pt idx="8">
                  <c:v>5</c:v>
                </c:pt>
                <c:pt idx="9">
                  <c:v>12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3B5-48A8-880F-AA05559F3579}"/>
            </c:ext>
          </c:extLst>
        </c:ser>
        <c:ser>
          <c:idx val="1"/>
          <c:order val="6"/>
          <c:tx>
            <c:strRef>
              <c:f>'Inv nete Regiune si judete'!$I$8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nete Regiune si judete'!$A$128:$B$140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nete Regiune si judete'!$I$128:$I$140</c:f>
              <c:numCache>
                <c:formatCode>General</c:formatCode>
                <c:ptCount val="13"/>
                <c:pt idx="0">
                  <c:v>276</c:v>
                </c:pt>
                <c:pt idx="1">
                  <c:v>151</c:v>
                </c:pt>
                <c:pt idx="2">
                  <c:v>99</c:v>
                </c:pt>
                <c:pt idx="3">
                  <c:v>43</c:v>
                </c:pt>
                <c:pt idx="4">
                  <c:v>12</c:v>
                </c:pt>
                <c:pt idx="5">
                  <c:v>47</c:v>
                </c:pt>
                <c:pt idx="6">
                  <c:v>63</c:v>
                </c:pt>
                <c:pt idx="7">
                  <c:v>3</c:v>
                </c:pt>
                <c:pt idx="8">
                  <c:v>4</c:v>
                </c:pt>
                <c:pt idx="9">
                  <c:v>8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3B5-48A8-880F-AA05559F3579}"/>
            </c:ext>
          </c:extLst>
        </c:ser>
        <c:ser>
          <c:idx val="7"/>
          <c:order val="7"/>
          <c:tx>
            <c:strRef>
              <c:f>'Inv nete Regiune si judete'!$J$8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nete Regiune si judete'!$A$128:$B$140</c:f>
              <c:multiLvlStrCache>
                <c:ptCount val="13"/>
                <c:lvl>
                  <c:pt idx="0">
                    <c:v>B INDUSTRIA EXTRACTIVA</c:v>
                  </c:pt>
                  <c:pt idx="1">
                    <c:v>C INDUSTRIA PRELUCRATOARE</c:v>
                  </c:pt>
                  <c:pt idx="2">
                    <c:v>D PRODUCTIA SI FURNIZAREA DE ENERGIE ELECTRICA SI TERMICA, GAZE, APA CALDA SI AER CONDITIONAT</c:v>
                  </c:pt>
                  <c:pt idx="3">
                    <c:v>E DISTRIBUTIA APEI; SALUBRITATE, GESTIONAREA DESEURILOR, ACTIVITATI DE DECONTAMINARE</c:v>
                  </c:pt>
                  <c:pt idx="4">
                    <c:v>F CONSTRUCTII</c:v>
                  </c:pt>
                  <c:pt idx="5">
                    <c:v>G COMERT CU RIDICATA SI CU AMANUNTUL; REPARAREA AUTOVEHICULELOR SI MOTOCICLETELOR</c:v>
                  </c:pt>
                  <c:pt idx="6">
                    <c:v>H TRANSPORT SI DEPOZITARE</c:v>
                  </c:pt>
                  <c:pt idx="7">
                    <c:v>I HOTELURI SI RESTAURANTE</c:v>
                  </c:pt>
                  <c:pt idx="8">
                    <c:v>J INFORMATII SI COMUNICATII</c:v>
                  </c:pt>
                  <c:pt idx="9">
                    <c:v>TRANZACTII IMOBILIARE, INCHIRIERI SI ACTIVITATI DE SERVICII PRESTATE IN PRINCIPAL INTREPRINDERILOR 1</c:v>
                  </c:pt>
                  <c:pt idx="10">
                    <c:v>P INVATAMANT</c:v>
                  </c:pt>
                  <c:pt idx="11">
                    <c:v>Q SANATATE SI ASISTENTA SOCIALA</c:v>
                  </c:pt>
                  <c:pt idx="12">
                    <c:v>S ALTE ACTIVITATI DE SERVICII</c:v>
                  </c:pt>
                </c:lvl>
                <c:lvl>
                  <c:pt idx="0">
                    <c:v>Teleorman</c:v>
                  </c:pt>
                </c:lvl>
              </c:multiLvlStrCache>
            </c:multiLvlStrRef>
          </c:cat>
          <c:val>
            <c:numRef>
              <c:f>'Inv nete Regiune si judete'!$J$128:$J$140</c:f>
              <c:numCache>
                <c:formatCode>General</c:formatCode>
                <c:ptCount val="13"/>
                <c:pt idx="0">
                  <c:v>435</c:v>
                </c:pt>
                <c:pt idx="1">
                  <c:v>27</c:v>
                </c:pt>
                <c:pt idx="2">
                  <c:v>6</c:v>
                </c:pt>
                <c:pt idx="3">
                  <c:v>33</c:v>
                </c:pt>
                <c:pt idx="4">
                  <c:v>18</c:v>
                </c:pt>
                <c:pt idx="5">
                  <c:v>43</c:v>
                </c:pt>
                <c:pt idx="6">
                  <c:v>16</c:v>
                </c:pt>
                <c:pt idx="7">
                  <c:v>13</c:v>
                </c:pt>
                <c:pt idx="8">
                  <c:v>4</c:v>
                </c:pt>
                <c:pt idx="9">
                  <c:v>11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3B5-48A8-880F-AA05559F3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443328"/>
        <c:axId val="131457408"/>
      </c:barChart>
      <c:catAx>
        <c:axId val="13144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1457408"/>
        <c:crosses val="autoZero"/>
        <c:auto val="1"/>
        <c:lblAlgn val="ctr"/>
        <c:lblOffset val="100"/>
        <c:noMultiLvlLbl val="0"/>
      </c:catAx>
      <c:valAx>
        <c:axId val="131457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14433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vi-VN" sz="1100"/>
              <a:t>Repartizarea pe regiuni de dezvoltare a soldului Investitiilor Straine Directe, la 31 decembrie 201</a:t>
            </a:r>
            <a:r>
              <a:rPr lang="en-US" sz="1100"/>
              <a:t>5</a:t>
            </a:r>
            <a:endParaRPr lang="vi-VN" sz="1100"/>
          </a:p>
        </c:rich>
      </c:tx>
      <c:layout>
        <c:manualLayout>
          <c:xMode val="edge"/>
          <c:yMode val="edge"/>
          <c:x val="0.13186789151356079"/>
          <c:y val="0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4444444444444442E-2"/>
          <c:y val="0.22239343499784045"/>
          <c:w val="0.9"/>
          <c:h val="0.55933286820160133"/>
        </c:manualLayout>
      </c:layout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latin typeface="Arial" pitchFamily="34" charset="0"/>
                    <a:cs typeface="Arial" pitchFamily="34" charset="0"/>
                  </a:defRPr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'Investitii straine directe'!$A$4:$A$11</c:f>
              <c:strCache>
                <c:ptCount val="8"/>
                <c:pt idx="0">
                  <c:v>BUCUREŞTI-ILFOV </c:v>
                </c:pt>
                <c:pt idx="1">
                  <c:v>CENTRU</c:v>
                </c:pt>
                <c:pt idx="2">
                  <c:v>VEST </c:v>
                </c:pt>
                <c:pt idx="3">
                  <c:v>SUD-MUNTENIA</c:v>
                </c:pt>
                <c:pt idx="4">
                  <c:v>NORD-VEST</c:v>
                </c:pt>
                <c:pt idx="5">
                  <c:v>SUD-EST </c:v>
                </c:pt>
                <c:pt idx="6">
                  <c:v>SUD-VEST - OLTENIA </c:v>
                </c:pt>
                <c:pt idx="7">
                  <c:v>NORD-EST </c:v>
                </c:pt>
              </c:strCache>
            </c:strRef>
          </c:cat>
          <c:val>
            <c:numRef>
              <c:f>'Investitii straine directe'!$C$4:$C$11</c:f>
              <c:numCache>
                <c:formatCode>0.0%</c:formatCode>
                <c:ptCount val="8"/>
                <c:pt idx="0">
                  <c:v>0.59353126503499765</c:v>
                </c:pt>
                <c:pt idx="1">
                  <c:v>9.0497105520463111E-2</c:v>
                </c:pt>
                <c:pt idx="2">
                  <c:v>8.1278226995483677E-2</c:v>
                </c:pt>
                <c:pt idx="3">
                  <c:v>7.1795508512718639E-2</c:v>
                </c:pt>
                <c:pt idx="4">
                  <c:v>5.8867350581223908E-2</c:v>
                </c:pt>
                <c:pt idx="5">
                  <c:v>4.4526872875700341E-2</c:v>
                </c:pt>
                <c:pt idx="6">
                  <c:v>3.3709434606490465E-2</c:v>
                </c:pt>
                <c:pt idx="7">
                  <c:v>2.5794235872922261E-2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B-4BE9-8452-37B0F72CF71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>
        <c:manualLayout>
          <c:xMode val="edge"/>
          <c:yMode val="edge"/>
          <c:x val="0"/>
          <c:y val="0.8202691119306289"/>
          <c:w val="0.99516272965879249"/>
          <c:h val="0.1791916799873700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brute in bunuri corporale 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brute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brute National si regional'!$C$57:$C$72</c:f>
              <c:numCache>
                <c:formatCode>General</c:formatCode>
                <c:ptCount val="16"/>
                <c:pt idx="0">
                  <c:v>359</c:v>
                </c:pt>
                <c:pt idx="1">
                  <c:v>32</c:v>
                </c:pt>
                <c:pt idx="2">
                  <c:v>8</c:v>
                </c:pt>
                <c:pt idx="3">
                  <c:v>963</c:v>
                </c:pt>
                <c:pt idx="4">
                  <c:v>2946</c:v>
                </c:pt>
                <c:pt idx="5">
                  <c:v>385</c:v>
                </c:pt>
                <c:pt idx="6">
                  <c:v>236</c:v>
                </c:pt>
                <c:pt idx="7">
                  <c:v>1022</c:v>
                </c:pt>
                <c:pt idx="8">
                  <c:v>2297</c:v>
                </c:pt>
                <c:pt idx="9">
                  <c:v>787</c:v>
                </c:pt>
                <c:pt idx="10">
                  <c:v>287</c:v>
                </c:pt>
                <c:pt idx="11">
                  <c:v>117</c:v>
                </c:pt>
                <c:pt idx="12">
                  <c:v>929</c:v>
                </c:pt>
                <c:pt idx="13">
                  <c:v>25</c:v>
                </c:pt>
                <c:pt idx="14">
                  <c:v>53</c:v>
                </c:pt>
                <c:pt idx="15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8-4AC2-97B4-3FC1DD42C85E}"/>
            </c:ext>
          </c:extLst>
        </c:ser>
        <c:ser>
          <c:idx val="1"/>
          <c:order val="1"/>
          <c:tx>
            <c:strRef>
              <c:f>'Inv brute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brute National si regional'!$D$57:$D$72</c:f>
              <c:numCache>
                <c:formatCode>General</c:formatCode>
                <c:ptCount val="16"/>
                <c:pt idx="0">
                  <c:v>370</c:v>
                </c:pt>
                <c:pt idx="1">
                  <c:v>26</c:v>
                </c:pt>
                <c:pt idx="2">
                  <c:v>9</c:v>
                </c:pt>
                <c:pt idx="3">
                  <c:v>506</c:v>
                </c:pt>
                <c:pt idx="4">
                  <c:v>1511</c:v>
                </c:pt>
                <c:pt idx="5">
                  <c:v>235</c:v>
                </c:pt>
                <c:pt idx="6">
                  <c:v>330</c:v>
                </c:pt>
                <c:pt idx="7">
                  <c:v>1066</c:v>
                </c:pt>
                <c:pt idx="8">
                  <c:v>1161</c:v>
                </c:pt>
                <c:pt idx="9">
                  <c:v>439</c:v>
                </c:pt>
                <c:pt idx="10">
                  <c:v>152</c:v>
                </c:pt>
                <c:pt idx="11">
                  <c:v>119</c:v>
                </c:pt>
                <c:pt idx="12">
                  <c:v>349</c:v>
                </c:pt>
                <c:pt idx="13">
                  <c:v>7</c:v>
                </c:pt>
                <c:pt idx="14">
                  <c:v>43</c:v>
                </c:pt>
                <c:pt idx="1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8-4AC2-97B4-3FC1DD42C85E}"/>
            </c:ext>
          </c:extLst>
        </c:ser>
        <c:ser>
          <c:idx val="2"/>
          <c:order val="2"/>
          <c:tx>
            <c:strRef>
              <c:f>'Inv brute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brute National si regional'!$E$57:$E$72</c:f>
              <c:numCache>
                <c:formatCode>General</c:formatCode>
                <c:ptCount val="16"/>
                <c:pt idx="0">
                  <c:v>399</c:v>
                </c:pt>
                <c:pt idx="1">
                  <c:v>46</c:v>
                </c:pt>
                <c:pt idx="2">
                  <c:v>6</c:v>
                </c:pt>
                <c:pt idx="3">
                  <c:v>553</c:v>
                </c:pt>
                <c:pt idx="4">
                  <c:v>1457</c:v>
                </c:pt>
                <c:pt idx="5">
                  <c:v>362</c:v>
                </c:pt>
                <c:pt idx="6">
                  <c:v>456</c:v>
                </c:pt>
                <c:pt idx="7">
                  <c:v>890</c:v>
                </c:pt>
                <c:pt idx="8">
                  <c:v>900</c:v>
                </c:pt>
                <c:pt idx="9">
                  <c:v>416</c:v>
                </c:pt>
                <c:pt idx="10">
                  <c:v>171</c:v>
                </c:pt>
                <c:pt idx="11">
                  <c:v>62</c:v>
                </c:pt>
                <c:pt idx="12">
                  <c:v>537</c:v>
                </c:pt>
                <c:pt idx="13">
                  <c:v>7</c:v>
                </c:pt>
                <c:pt idx="14">
                  <c:v>67</c:v>
                </c:pt>
                <c:pt idx="15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8-4AC2-97B4-3FC1DD42C85E}"/>
            </c:ext>
          </c:extLst>
        </c:ser>
        <c:ser>
          <c:idx val="3"/>
          <c:order val="3"/>
          <c:tx>
            <c:strRef>
              <c:f>'Inv brute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brute National si regional'!$F$57:$F$72</c:f>
              <c:numCache>
                <c:formatCode>General</c:formatCode>
                <c:ptCount val="16"/>
                <c:pt idx="0">
                  <c:v>516</c:v>
                </c:pt>
                <c:pt idx="1">
                  <c:v>60</c:v>
                </c:pt>
                <c:pt idx="2">
                  <c:v>5</c:v>
                </c:pt>
                <c:pt idx="3">
                  <c:v>357</c:v>
                </c:pt>
                <c:pt idx="4">
                  <c:v>2594</c:v>
                </c:pt>
                <c:pt idx="5">
                  <c:v>1066</c:v>
                </c:pt>
                <c:pt idx="6">
                  <c:v>168</c:v>
                </c:pt>
                <c:pt idx="7">
                  <c:v>910</c:v>
                </c:pt>
                <c:pt idx="8">
                  <c:v>1078</c:v>
                </c:pt>
                <c:pt idx="9">
                  <c:v>368</c:v>
                </c:pt>
                <c:pt idx="10">
                  <c:v>232</c:v>
                </c:pt>
                <c:pt idx="11">
                  <c:v>73</c:v>
                </c:pt>
                <c:pt idx="12">
                  <c:v>424</c:v>
                </c:pt>
                <c:pt idx="13">
                  <c:v>7</c:v>
                </c:pt>
                <c:pt idx="14">
                  <c:v>55</c:v>
                </c:pt>
                <c:pt idx="15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8-4AC2-97B4-3FC1DD42C85E}"/>
            </c:ext>
          </c:extLst>
        </c:ser>
        <c:ser>
          <c:idx val="4"/>
          <c:order val="4"/>
          <c:tx>
            <c:strRef>
              <c:f>'Inv brute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brute National si regional'!$G$57:$G$72</c:f>
              <c:numCache>
                <c:formatCode>General</c:formatCode>
                <c:ptCount val="16"/>
                <c:pt idx="0">
                  <c:v>564</c:v>
                </c:pt>
                <c:pt idx="1">
                  <c:v>68</c:v>
                </c:pt>
                <c:pt idx="2">
                  <c:v>5</c:v>
                </c:pt>
                <c:pt idx="3">
                  <c:v>459</c:v>
                </c:pt>
                <c:pt idx="4">
                  <c:v>2158</c:v>
                </c:pt>
                <c:pt idx="5">
                  <c:v>197</c:v>
                </c:pt>
                <c:pt idx="6">
                  <c:v>226</c:v>
                </c:pt>
                <c:pt idx="7">
                  <c:v>1158</c:v>
                </c:pt>
                <c:pt idx="8">
                  <c:v>1039</c:v>
                </c:pt>
                <c:pt idx="9">
                  <c:v>399</c:v>
                </c:pt>
                <c:pt idx="10">
                  <c:v>242</c:v>
                </c:pt>
                <c:pt idx="11">
                  <c:v>80</c:v>
                </c:pt>
                <c:pt idx="12">
                  <c:v>1135</c:v>
                </c:pt>
                <c:pt idx="13">
                  <c:v>15</c:v>
                </c:pt>
                <c:pt idx="14">
                  <c:v>57</c:v>
                </c:pt>
                <c:pt idx="1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8-4AC2-97B4-3FC1DD42C85E}"/>
            </c:ext>
          </c:extLst>
        </c:ser>
        <c:ser>
          <c:idx val="5"/>
          <c:order val="5"/>
          <c:tx>
            <c:strRef>
              <c:f>'Inv brute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brute National si regional'!$H$57:$H$72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457</c:v>
                </c:pt>
                <c:pt idx="4">
                  <c:v>1409</c:v>
                </c:pt>
                <c:pt idx="5">
                  <c:v>685</c:v>
                </c:pt>
                <c:pt idx="6">
                  <c:v>327</c:v>
                </c:pt>
                <c:pt idx="7">
                  <c:v>578</c:v>
                </c:pt>
                <c:pt idx="8">
                  <c:v>920</c:v>
                </c:pt>
                <c:pt idx="9">
                  <c:v>444</c:v>
                </c:pt>
                <c:pt idx="10">
                  <c:v>214</c:v>
                </c:pt>
                <c:pt idx="11">
                  <c:v>119</c:v>
                </c:pt>
                <c:pt idx="12">
                  <c:v>479</c:v>
                </c:pt>
                <c:pt idx="13">
                  <c:v>5</c:v>
                </c:pt>
                <c:pt idx="14">
                  <c:v>43</c:v>
                </c:pt>
                <c:pt idx="15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8-4AC2-97B4-3FC1DD42C85E}"/>
            </c:ext>
          </c:extLst>
        </c:ser>
        <c:ser>
          <c:idx val="6"/>
          <c:order val="6"/>
          <c:tx>
            <c:strRef>
              <c:f>'Inv brute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brute National si regional'!$I$57:$I$72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555</c:v>
                </c:pt>
                <c:pt idx="4">
                  <c:v>1595</c:v>
                </c:pt>
                <c:pt idx="5">
                  <c:v>164</c:v>
                </c:pt>
                <c:pt idx="6">
                  <c:v>415</c:v>
                </c:pt>
                <c:pt idx="7">
                  <c:v>720</c:v>
                </c:pt>
                <c:pt idx="8">
                  <c:v>991</c:v>
                </c:pt>
                <c:pt idx="9">
                  <c:v>611</c:v>
                </c:pt>
                <c:pt idx="10">
                  <c:v>167</c:v>
                </c:pt>
                <c:pt idx="11">
                  <c:v>410</c:v>
                </c:pt>
                <c:pt idx="12">
                  <c:v>515</c:v>
                </c:pt>
                <c:pt idx="13">
                  <c:v>22</c:v>
                </c:pt>
                <c:pt idx="14">
                  <c:v>60</c:v>
                </c:pt>
                <c:pt idx="15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8-4AC2-97B4-3FC1DD42C85E}"/>
            </c:ext>
          </c:extLst>
        </c:ser>
        <c:ser>
          <c:idx val="7"/>
          <c:order val="7"/>
          <c:tx>
            <c:strRef>
              <c:f>'Inv brute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National si regional'!$A$57:$B$72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NORD-EST</c:v>
                  </c:pt>
                </c:lvl>
              </c:multiLvlStrCache>
            </c:multiLvlStrRef>
          </c:cat>
          <c:val>
            <c:numRef>
              <c:f>'Inv brute National si regional'!$J$57:$J$72</c:f>
              <c:numCache>
                <c:formatCode>General</c:formatCode>
                <c:ptCount val="16"/>
                <c:pt idx="3">
                  <c:v>81</c:v>
                </c:pt>
                <c:pt idx="4">
                  <c:v>1593</c:v>
                </c:pt>
                <c:pt idx="5">
                  <c:v>140</c:v>
                </c:pt>
                <c:pt idx="6">
                  <c:v>957</c:v>
                </c:pt>
                <c:pt idx="7">
                  <c:v>1269</c:v>
                </c:pt>
                <c:pt idx="8">
                  <c:v>1095</c:v>
                </c:pt>
                <c:pt idx="9">
                  <c:v>790</c:v>
                </c:pt>
                <c:pt idx="10">
                  <c:v>176</c:v>
                </c:pt>
                <c:pt idx="11">
                  <c:v>129</c:v>
                </c:pt>
                <c:pt idx="12">
                  <c:v>729</c:v>
                </c:pt>
                <c:pt idx="13">
                  <c:v>28</c:v>
                </c:pt>
                <c:pt idx="14">
                  <c:v>78</c:v>
                </c:pt>
                <c:pt idx="15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8-4AC2-97B4-3FC1DD42C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870656"/>
        <c:axId val="128876544"/>
      </c:barChart>
      <c:catAx>
        <c:axId val="12887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8876544"/>
        <c:crosses val="autoZero"/>
        <c:auto val="1"/>
        <c:lblAlgn val="ctr"/>
        <c:lblOffset val="100"/>
        <c:noMultiLvlLbl val="0"/>
      </c:catAx>
      <c:valAx>
        <c:axId val="128876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887065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brute in bunuri corporale 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brute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brute National si regional'!$C$74:$C$89</c:f>
              <c:numCache>
                <c:formatCode>General</c:formatCode>
                <c:ptCount val="16"/>
                <c:pt idx="0">
                  <c:v>240</c:v>
                </c:pt>
                <c:pt idx="1">
                  <c:v>48</c:v>
                </c:pt>
                <c:pt idx="2">
                  <c:v>5</c:v>
                </c:pt>
                <c:pt idx="3">
                  <c:v>371</c:v>
                </c:pt>
                <c:pt idx="4">
                  <c:v>3442</c:v>
                </c:pt>
                <c:pt idx="5">
                  <c:v>478</c:v>
                </c:pt>
                <c:pt idx="6">
                  <c:v>329</c:v>
                </c:pt>
                <c:pt idx="7">
                  <c:v>1666</c:v>
                </c:pt>
                <c:pt idx="8">
                  <c:v>2408</c:v>
                </c:pt>
                <c:pt idx="9">
                  <c:v>1367</c:v>
                </c:pt>
                <c:pt idx="10">
                  <c:v>308</c:v>
                </c:pt>
                <c:pt idx="11">
                  <c:v>244</c:v>
                </c:pt>
                <c:pt idx="12">
                  <c:v>1192</c:v>
                </c:pt>
                <c:pt idx="13">
                  <c:v>9</c:v>
                </c:pt>
                <c:pt idx="14">
                  <c:v>71</c:v>
                </c:pt>
                <c:pt idx="15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96-4471-80D8-1638B9E38875}"/>
            </c:ext>
          </c:extLst>
        </c:ser>
        <c:ser>
          <c:idx val="1"/>
          <c:order val="1"/>
          <c:tx>
            <c:strRef>
              <c:f>'Inv brute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brute National si regional'!$D$74:$D$89</c:f>
              <c:numCache>
                <c:formatCode>General</c:formatCode>
                <c:ptCount val="16"/>
                <c:pt idx="0">
                  <c:v>241</c:v>
                </c:pt>
                <c:pt idx="1">
                  <c:v>137</c:v>
                </c:pt>
                <c:pt idx="2">
                  <c:v>4</c:v>
                </c:pt>
                <c:pt idx="3">
                  <c:v>334</c:v>
                </c:pt>
                <c:pt idx="4">
                  <c:v>2096</c:v>
                </c:pt>
                <c:pt idx="5">
                  <c:v>1309</c:v>
                </c:pt>
                <c:pt idx="6">
                  <c:v>355</c:v>
                </c:pt>
                <c:pt idx="7">
                  <c:v>1545</c:v>
                </c:pt>
                <c:pt idx="8">
                  <c:v>1569</c:v>
                </c:pt>
                <c:pt idx="9">
                  <c:v>896</c:v>
                </c:pt>
                <c:pt idx="10">
                  <c:v>333</c:v>
                </c:pt>
                <c:pt idx="11">
                  <c:v>182</c:v>
                </c:pt>
                <c:pt idx="12">
                  <c:v>652</c:v>
                </c:pt>
                <c:pt idx="13">
                  <c:v>4</c:v>
                </c:pt>
                <c:pt idx="14">
                  <c:v>47</c:v>
                </c:pt>
                <c:pt idx="15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96-4471-80D8-1638B9E38875}"/>
            </c:ext>
          </c:extLst>
        </c:ser>
        <c:ser>
          <c:idx val="2"/>
          <c:order val="2"/>
          <c:tx>
            <c:strRef>
              <c:f>'Inv brute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brute National si regional'!$E$74:$E$89</c:f>
              <c:numCache>
                <c:formatCode>General</c:formatCode>
                <c:ptCount val="16"/>
                <c:pt idx="0">
                  <c:v>270</c:v>
                </c:pt>
                <c:pt idx="1">
                  <c:v>359</c:v>
                </c:pt>
                <c:pt idx="2">
                  <c:v>11</c:v>
                </c:pt>
                <c:pt idx="3">
                  <c:v>230</c:v>
                </c:pt>
                <c:pt idx="4">
                  <c:v>1920</c:v>
                </c:pt>
                <c:pt idx="5">
                  <c:v>542</c:v>
                </c:pt>
                <c:pt idx="6">
                  <c:v>386</c:v>
                </c:pt>
                <c:pt idx="7">
                  <c:v>564</c:v>
                </c:pt>
                <c:pt idx="8">
                  <c:v>1097</c:v>
                </c:pt>
                <c:pt idx="9">
                  <c:v>623</c:v>
                </c:pt>
                <c:pt idx="10">
                  <c:v>294</c:v>
                </c:pt>
                <c:pt idx="11">
                  <c:v>107</c:v>
                </c:pt>
                <c:pt idx="12">
                  <c:v>942</c:v>
                </c:pt>
                <c:pt idx="13">
                  <c:v>4</c:v>
                </c:pt>
                <c:pt idx="14">
                  <c:v>46</c:v>
                </c:pt>
                <c:pt idx="15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96-4471-80D8-1638B9E38875}"/>
            </c:ext>
          </c:extLst>
        </c:ser>
        <c:ser>
          <c:idx val="3"/>
          <c:order val="3"/>
          <c:tx>
            <c:strRef>
              <c:f>'Inv brute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brute National si regional'!$F$74:$F$89</c:f>
              <c:numCache>
                <c:formatCode>General</c:formatCode>
                <c:ptCount val="16"/>
                <c:pt idx="0">
                  <c:v>354</c:v>
                </c:pt>
                <c:pt idx="1">
                  <c:v>56</c:v>
                </c:pt>
                <c:pt idx="2">
                  <c:v>21</c:v>
                </c:pt>
                <c:pt idx="3">
                  <c:v>267</c:v>
                </c:pt>
                <c:pt idx="4">
                  <c:v>2377</c:v>
                </c:pt>
                <c:pt idx="5">
                  <c:v>1220</c:v>
                </c:pt>
                <c:pt idx="6">
                  <c:v>363</c:v>
                </c:pt>
                <c:pt idx="7">
                  <c:v>1161</c:v>
                </c:pt>
                <c:pt idx="8">
                  <c:v>1362</c:v>
                </c:pt>
                <c:pt idx="9">
                  <c:v>932</c:v>
                </c:pt>
                <c:pt idx="10">
                  <c:v>370</c:v>
                </c:pt>
                <c:pt idx="11">
                  <c:v>135</c:v>
                </c:pt>
                <c:pt idx="12">
                  <c:v>592</c:v>
                </c:pt>
                <c:pt idx="13">
                  <c:v>6</c:v>
                </c:pt>
                <c:pt idx="14">
                  <c:v>40</c:v>
                </c:pt>
                <c:pt idx="15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96-4471-80D8-1638B9E38875}"/>
            </c:ext>
          </c:extLst>
        </c:ser>
        <c:ser>
          <c:idx val="4"/>
          <c:order val="4"/>
          <c:tx>
            <c:strRef>
              <c:f>'Inv brute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brute National si regional'!$G$74:$G$89</c:f>
              <c:numCache>
                <c:formatCode>General</c:formatCode>
                <c:ptCount val="16"/>
                <c:pt idx="0">
                  <c:v>528</c:v>
                </c:pt>
                <c:pt idx="1">
                  <c:v>42</c:v>
                </c:pt>
                <c:pt idx="2">
                  <c:v>39</c:v>
                </c:pt>
                <c:pt idx="3">
                  <c:v>387</c:v>
                </c:pt>
                <c:pt idx="4">
                  <c:v>2613</c:v>
                </c:pt>
                <c:pt idx="5">
                  <c:v>922</c:v>
                </c:pt>
                <c:pt idx="6">
                  <c:v>427</c:v>
                </c:pt>
                <c:pt idx="7">
                  <c:v>1462</c:v>
                </c:pt>
                <c:pt idx="8">
                  <c:v>1139</c:v>
                </c:pt>
                <c:pt idx="9">
                  <c:v>887</c:v>
                </c:pt>
                <c:pt idx="10">
                  <c:v>268</c:v>
                </c:pt>
                <c:pt idx="11">
                  <c:v>143</c:v>
                </c:pt>
                <c:pt idx="12">
                  <c:v>654</c:v>
                </c:pt>
                <c:pt idx="13">
                  <c:v>7</c:v>
                </c:pt>
                <c:pt idx="14">
                  <c:v>55</c:v>
                </c:pt>
                <c:pt idx="15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96-4471-80D8-1638B9E38875}"/>
            </c:ext>
          </c:extLst>
        </c:ser>
        <c:ser>
          <c:idx val="5"/>
          <c:order val="5"/>
          <c:tx>
            <c:strRef>
              <c:f>'Inv brute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brute National si regional'!$H$74:$H$89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390</c:v>
                </c:pt>
                <c:pt idx="4">
                  <c:v>2545</c:v>
                </c:pt>
                <c:pt idx="5">
                  <c:v>1193</c:v>
                </c:pt>
                <c:pt idx="6">
                  <c:v>380</c:v>
                </c:pt>
                <c:pt idx="7">
                  <c:v>950</c:v>
                </c:pt>
                <c:pt idx="8">
                  <c:v>988</c:v>
                </c:pt>
                <c:pt idx="9">
                  <c:v>895</c:v>
                </c:pt>
                <c:pt idx="10">
                  <c:v>219</c:v>
                </c:pt>
                <c:pt idx="11">
                  <c:v>133</c:v>
                </c:pt>
                <c:pt idx="12">
                  <c:v>597</c:v>
                </c:pt>
                <c:pt idx="13">
                  <c:v>6</c:v>
                </c:pt>
                <c:pt idx="14">
                  <c:v>46</c:v>
                </c:pt>
                <c:pt idx="15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96-4471-80D8-1638B9E38875}"/>
            </c:ext>
          </c:extLst>
        </c:ser>
        <c:ser>
          <c:idx val="6"/>
          <c:order val="6"/>
          <c:tx>
            <c:strRef>
              <c:f>'Inv brute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brute National si regional'!$I$74:$I$89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445</c:v>
                </c:pt>
                <c:pt idx="4">
                  <c:v>2931</c:v>
                </c:pt>
                <c:pt idx="5">
                  <c:v>1000</c:v>
                </c:pt>
                <c:pt idx="6">
                  <c:v>457</c:v>
                </c:pt>
                <c:pt idx="7">
                  <c:v>1020</c:v>
                </c:pt>
                <c:pt idx="8">
                  <c:v>1101</c:v>
                </c:pt>
                <c:pt idx="9">
                  <c:v>1148</c:v>
                </c:pt>
                <c:pt idx="10">
                  <c:v>261</c:v>
                </c:pt>
                <c:pt idx="11">
                  <c:v>189</c:v>
                </c:pt>
                <c:pt idx="12">
                  <c:v>809</c:v>
                </c:pt>
                <c:pt idx="13">
                  <c:v>5</c:v>
                </c:pt>
                <c:pt idx="14">
                  <c:v>61</c:v>
                </c:pt>
                <c:pt idx="15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96-4471-80D8-1638B9E38875}"/>
            </c:ext>
          </c:extLst>
        </c:ser>
        <c:ser>
          <c:idx val="7"/>
          <c:order val="7"/>
          <c:tx>
            <c:strRef>
              <c:f>'Inv brute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National si regional'!$A$74:$B$89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NORD-VEST</c:v>
                  </c:pt>
                </c:lvl>
              </c:multiLvlStrCache>
            </c:multiLvlStrRef>
          </c:cat>
          <c:val>
            <c:numRef>
              <c:f>'Inv brute National si regional'!$J$74:$J$89</c:f>
              <c:numCache>
                <c:formatCode>General</c:formatCode>
                <c:ptCount val="16"/>
                <c:pt idx="3">
                  <c:v>452</c:v>
                </c:pt>
                <c:pt idx="4">
                  <c:v>3588</c:v>
                </c:pt>
                <c:pt idx="5">
                  <c:v>508</c:v>
                </c:pt>
                <c:pt idx="6">
                  <c:v>1187</c:v>
                </c:pt>
                <c:pt idx="7">
                  <c:v>1165</c:v>
                </c:pt>
                <c:pt idx="8">
                  <c:v>1278</c:v>
                </c:pt>
                <c:pt idx="9">
                  <c:v>1357</c:v>
                </c:pt>
                <c:pt idx="10">
                  <c:v>343</c:v>
                </c:pt>
                <c:pt idx="11">
                  <c:v>198</c:v>
                </c:pt>
                <c:pt idx="12">
                  <c:v>1580</c:v>
                </c:pt>
                <c:pt idx="13">
                  <c:v>6</c:v>
                </c:pt>
                <c:pt idx="14">
                  <c:v>76</c:v>
                </c:pt>
                <c:pt idx="15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E96-4471-80D8-1638B9E38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066880"/>
        <c:axId val="129068416"/>
      </c:barChart>
      <c:catAx>
        <c:axId val="12906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068416"/>
        <c:crosses val="autoZero"/>
        <c:auto val="1"/>
        <c:lblAlgn val="ctr"/>
        <c:lblOffset val="100"/>
        <c:noMultiLvlLbl val="0"/>
      </c:catAx>
      <c:valAx>
        <c:axId val="1290684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06688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brute in bunuri corporale 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brute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brute National si regional'!$C$91:$C$106</c:f>
              <c:numCache>
                <c:formatCode>General</c:formatCode>
                <c:ptCount val="16"/>
                <c:pt idx="0">
                  <c:v>644</c:v>
                </c:pt>
                <c:pt idx="1">
                  <c:v>20</c:v>
                </c:pt>
                <c:pt idx="2">
                  <c:v>22</c:v>
                </c:pt>
                <c:pt idx="3">
                  <c:v>543</c:v>
                </c:pt>
                <c:pt idx="4">
                  <c:v>3205</c:v>
                </c:pt>
                <c:pt idx="5">
                  <c:v>1062</c:v>
                </c:pt>
                <c:pt idx="6">
                  <c:v>428</c:v>
                </c:pt>
                <c:pt idx="7">
                  <c:v>1008</c:v>
                </c:pt>
                <c:pt idx="8">
                  <c:v>2610</c:v>
                </c:pt>
                <c:pt idx="9">
                  <c:v>1872</c:v>
                </c:pt>
                <c:pt idx="10">
                  <c:v>431</c:v>
                </c:pt>
                <c:pt idx="11">
                  <c:v>111</c:v>
                </c:pt>
                <c:pt idx="12">
                  <c:v>535</c:v>
                </c:pt>
                <c:pt idx="13">
                  <c:v>11</c:v>
                </c:pt>
                <c:pt idx="14">
                  <c:v>64</c:v>
                </c:pt>
                <c:pt idx="15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29-44EB-B7D4-6409D3DA7588}"/>
            </c:ext>
          </c:extLst>
        </c:ser>
        <c:ser>
          <c:idx val="1"/>
          <c:order val="1"/>
          <c:tx>
            <c:strRef>
              <c:f>'Inv brute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brute National si regional'!$D$91:$D$106</c:f>
              <c:numCache>
                <c:formatCode>General</c:formatCode>
                <c:ptCount val="16"/>
                <c:pt idx="0">
                  <c:v>719</c:v>
                </c:pt>
                <c:pt idx="1">
                  <c:v>16</c:v>
                </c:pt>
                <c:pt idx="2">
                  <c:v>8</c:v>
                </c:pt>
                <c:pt idx="3">
                  <c:v>326</c:v>
                </c:pt>
                <c:pt idx="4">
                  <c:v>2749</c:v>
                </c:pt>
                <c:pt idx="5">
                  <c:v>773</c:v>
                </c:pt>
                <c:pt idx="6">
                  <c:v>406</c:v>
                </c:pt>
                <c:pt idx="7">
                  <c:v>1298</c:v>
                </c:pt>
                <c:pt idx="8">
                  <c:v>1398</c:v>
                </c:pt>
                <c:pt idx="9">
                  <c:v>831</c:v>
                </c:pt>
                <c:pt idx="10">
                  <c:v>300</c:v>
                </c:pt>
                <c:pt idx="11">
                  <c:v>70</c:v>
                </c:pt>
                <c:pt idx="12">
                  <c:v>601</c:v>
                </c:pt>
                <c:pt idx="13">
                  <c:v>5</c:v>
                </c:pt>
                <c:pt idx="14">
                  <c:v>61</c:v>
                </c:pt>
                <c:pt idx="15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29-44EB-B7D4-6409D3DA7588}"/>
            </c:ext>
          </c:extLst>
        </c:ser>
        <c:ser>
          <c:idx val="2"/>
          <c:order val="2"/>
          <c:tx>
            <c:strRef>
              <c:f>'Inv brute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brute National si regional'!$E$91:$E$106</c:f>
              <c:numCache>
                <c:formatCode>General</c:formatCode>
                <c:ptCount val="16"/>
                <c:pt idx="0">
                  <c:v>806</c:v>
                </c:pt>
                <c:pt idx="1">
                  <c:v>38</c:v>
                </c:pt>
                <c:pt idx="2">
                  <c:v>31</c:v>
                </c:pt>
                <c:pt idx="3">
                  <c:v>363</c:v>
                </c:pt>
                <c:pt idx="4">
                  <c:v>2320</c:v>
                </c:pt>
                <c:pt idx="5">
                  <c:v>3470</c:v>
                </c:pt>
                <c:pt idx="6">
                  <c:v>665</c:v>
                </c:pt>
                <c:pt idx="7">
                  <c:v>500</c:v>
                </c:pt>
                <c:pt idx="8">
                  <c:v>924</c:v>
                </c:pt>
                <c:pt idx="9">
                  <c:v>743</c:v>
                </c:pt>
                <c:pt idx="10">
                  <c:v>356</c:v>
                </c:pt>
                <c:pt idx="11">
                  <c:v>48</c:v>
                </c:pt>
                <c:pt idx="12">
                  <c:v>1297</c:v>
                </c:pt>
                <c:pt idx="13">
                  <c:v>5</c:v>
                </c:pt>
                <c:pt idx="14">
                  <c:v>36</c:v>
                </c:pt>
                <c:pt idx="15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29-44EB-B7D4-6409D3DA7588}"/>
            </c:ext>
          </c:extLst>
        </c:ser>
        <c:ser>
          <c:idx val="3"/>
          <c:order val="3"/>
          <c:tx>
            <c:strRef>
              <c:f>'Inv brute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brute National si regional'!$F$91:$F$106</c:f>
              <c:numCache>
                <c:formatCode>General</c:formatCode>
                <c:ptCount val="16"/>
                <c:pt idx="0">
                  <c:v>1198</c:v>
                </c:pt>
                <c:pt idx="1">
                  <c:v>59</c:v>
                </c:pt>
                <c:pt idx="2">
                  <c:v>54</c:v>
                </c:pt>
                <c:pt idx="3">
                  <c:v>863</c:v>
                </c:pt>
                <c:pt idx="4">
                  <c:v>2883</c:v>
                </c:pt>
                <c:pt idx="5">
                  <c:v>901</c:v>
                </c:pt>
                <c:pt idx="6">
                  <c:v>558</c:v>
                </c:pt>
                <c:pt idx="7">
                  <c:v>2270</c:v>
                </c:pt>
                <c:pt idx="8">
                  <c:v>1408</c:v>
                </c:pt>
                <c:pt idx="9">
                  <c:v>988</c:v>
                </c:pt>
                <c:pt idx="10">
                  <c:v>270</c:v>
                </c:pt>
                <c:pt idx="11">
                  <c:v>61</c:v>
                </c:pt>
                <c:pt idx="12">
                  <c:v>427</c:v>
                </c:pt>
                <c:pt idx="13">
                  <c:v>6</c:v>
                </c:pt>
                <c:pt idx="14">
                  <c:v>35</c:v>
                </c:pt>
                <c:pt idx="1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29-44EB-B7D4-6409D3DA7588}"/>
            </c:ext>
          </c:extLst>
        </c:ser>
        <c:ser>
          <c:idx val="4"/>
          <c:order val="4"/>
          <c:tx>
            <c:strRef>
              <c:f>'Inv brute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brute National si regional'!$G$91:$G$106</c:f>
              <c:numCache>
                <c:formatCode>General</c:formatCode>
                <c:ptCount val="16"/>
                <c:pt idx="0">
                  <c:v>1326</c:v>
                </c:pt>
                <c:pt idx="1">
                  <c:v>20</c:v>
                </c:pt>
                <c:pt idx="2">
                  <c:v>102</c:v>
                </c:pt>
                <c:pt idx="3">
                  <c:v>438</c:v>
                </c:pt>
                <c:pt idx="4">
                  <c:v>2457</c:v>
                </c:pt>
                <c:pt idx="5">
                  <c:v>2118</c:v>
                </c:pt>
                <c:pt idx="6">
                  <c:v>622</c:v>
                </c:pt>
                <c:pt idx="7">
                  <c:v>556</c:v>
                </c:pt>
                <c:pt idx="8">
                  <c:v>1317</c:v>
                </c:pt>
                <c:pt idx="9">
                  <c:v>876</c:v>
                </c:pt>
                <c:pt idx="10">
                  <c:v>391</c:v>
                </c:pt>
                <c:pt idx="11">
                  <c:v>58</c:v>
                </c:pt>
                <c:pt idx="12">
                  <c:v>489</c:v>
                </c:pt>
                <c:pt idx="13">
                  <c:v>6</c:v>
                </c:pt>
                <c:pt idx="14">
                  <c:v>51</c:v>
                </c:pt>
                <c:pt idx="15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29-44EB-B7D4-6409D3DA7588}"/>
            </c:ext>
          </c:extLst>
        </c:ser>
        <c:ser>
          <c:idx val="5"/>
          <c:order val="5"/>
          <c:tx>
            <c:strRef>
              <c:f>'Inv brute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brute National si regional'!$H$91:$H$106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569</c:v>
                </c:pt>
                <c:pt idx="4">
                  <c:v>1585</c:v>
                </c:pt>
                <c:pt idx="5">
                  <c:v>4214</c:v>
                </c:pt>
                <c:pt idx="6">
                  <c:v>1166</c:v>
                </c:pt>
                <c:pt idx="7">
                  <c:v>529</c:v>
                </c:pt>
                <c:pt idx="8">
                  <c:v>1078</c:v>
                </c:pt>
                <c:pt idx="9">
                  <c:v>1321</c:v>
                </c:pt>
                <c:pt idx="10">
                  <c:v>338</c:v>
                </c:pt>
                <c:pt idx="11">
                  <c:v>67</c:v>
                </c:pt>
                <c:pt idx="12">
                  <c:v>463</c:v>
                </c:pt>
                <c:pt idx="13">
                  <c:v>5</c:v>
                </c:pt>
                <c:pt idx="14">
                  <c:v>38</c:v>
                </c:pt>
                <c:pt idx="15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29-44EB-B7D4-6409D3DA7588}"/>
            </c:ext>
          </c:extLst>
        </c:ser>
        <c:ser>
          <c:idx val="6"/>
          <c:order val="6"/>
          <c:tx>
            <c:strRef>
              <c:f>'Inv brute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brute National si regional'!$I$91:$I$106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759</c:v>
                </c:pt>
                <c:pt idx="4">
                  <c:v>1663</c:v>
                </c:pt>
                <c:pt idx="5">
                  <c:v>2035</c:v>
                </c:pt>
                <c:pt idx="6">
                  <c:v>1020</c:v>
                </c:pt>
                <c:pt idx="7">
                  <c:v>460</c:v>
                </c:pt>
                <c:pt idx="8">
                  <c:v>1148</c:v>
                </c:pt>
                <c:pt idx="9">
                  <c:v>1187</c:v>
                </c:pt>
                <c:pt idx="10">
                  <c:v>328</c:v>
                </c:pt>
                <c:pt idx="11">
                  <c:v>69</c:v>
                </c:pt>
                <c:pt idx="12">
                  <c:v>522</c:v>
                </c:pt>
                <c:pt idx="13">
                  <c:v>8</c:v>
                </c:pt>
                <c:pt idx="14">
                  <c:v>47</c:v>
                </c:pt>
                <c:pt idx="15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29-44EB-B7D4-6409D3DA7588}"/>
            </c:ext>
          </c:extLst>
        </c:ser>
        <c:ser>
          <c:idx val="7"/>
          <c:order val="7"/>
          <c:tx>
            <c:strRef>
              <c:f>'Inv brute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National si regional'!$A$91:$B$106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SUD-EST</c:v>
                  </c:pt>
                </c:lvl>
              </c:multiLvlStrCache>
            </c:multiLvlStrRef>
          </c:cat>
          <c:val>
            <c:numRef>
              <c:f>'Inv brute National si regional'!$J$91:$J$106</c:f>
              <c:numCache>
                <c:formatCode>General</c:formatCode>
                <c:ptCount val="16"/>
                <c:pt idx="3">
                  <c:v>568</c:v>
                </c:pt>
                <c:pt idx="4">
                  <c:v>2061</c:v>
                </c:pt>
                <c:pt idx="5">
                  <c:v>840</c:v>
                </c:pt>
                <c:pt idx="6">
                  <c:v>1163</c:v>
                </c:pt>
                <c:pt idx="7">
                  <c:v>571</c:v>
                </c:pt>
                <c:pt idx="8">
                  <c:v>1224</c:v>
                </c:pt>
                <c:pt idx="9">
                  <c:v>1662</c:v>
                </c:pt>
                <c:pt idx="10">
                  <c:v>433</c:v>
                </c:pt>
                <c:pt idx="11">
                  <c:v>88</c:v>
                </c:pt>
                <c:pt idx="12">
                  <c:v>521</c:v>
                </c:pt>
                <c:pt idx="13">
                  <c:v>9</c:v>
                </c:pt>
                <c:pt idx="14">
                  <c:v>81</c:v>
                </c:pt>
                <c:pt idx="15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29-44EB-B7D4-6409D3DA7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88672"/>
        <c:axId val="128990208"/>
      </c:barChart>
      <c:catAx>
        <c:axId val="12898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8990208"/>
        <c:crosses val="autoZero"/>
        <c:auto val="1"/>
        <c:lblAlgn val="ctr"/>
        <c:lblOffset val="100"/>
        <c:noMultiLvlLbl val="0"/>
      </c:catAx>
      <c:valAx>
        <c:axId val="128990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898867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brute in bunuri corporale 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brute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brute National si regional'!$C$108:$C$123</c:f>
              <c:numCache>
                <c:formatCode>General</c:formatCode>
                <c:ptCount val="16"/>
                <c:pt idx="0">
                  <c:v>823</c:v>
                </c:pt>
                <c:pt idx="1">
                  <c:v>27</c:v>
                </c:pt>
                <c:pt idx="2">
                  <c:v>7</c:v>
                </c:pt>
                <c:pt idx="3">
                  <c:v>3535</c:v>
                </c:pt>
                <c:pt idx="4">
                  <c:v>5909</c:v>
                </c:pt>
                <c:pt idx="5">
                  <c:v>270</c:v>
                </c:pt>
                <c:pt idx="6">
                  <c:v>182</c:v>
                </c:pt>
                <c:pt idx="7">
                  <c:v>1162</c:v>
                </c:pt>
                <c:pt idx="8">
                  <c:v>2596</c:v>
                </c:pt>
                <c:pt idx="9">
                  <c:v>1434</c:v>
                </c:pt>
                <c:pt idx="10">
                  <c:v>289</c:v>
                </c:pt>
                <c:pt idx="11">
                  <c:v>146</c:v>
                </c:pt>
                <c:pt idx="12">
                  <c:v>800</c:v>
                </c:pt>
                <c:pt idx="13">
                  <c:v>9</c:v>
                </c:pt>
                <c:pt idx="14">
                  <c:v>42</c:v>
                </c:pt>
                <c:pt idx="15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D6-4043-98EC-29FC33A3F979}"/>
            </c:ext>
          </c:extLst>
        </c:ser>
        <c:ser>
          <c:idx val="1"/>
          <c:order val="1"/>
          <c:tx>
            <c:strRef>
              <c:f>'Inv brute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brute National si regional'!$D$108:$D$123</c:f>
              <c:numCache>
                <c:formatCode>General</c:formatCode>
                <c:ptCount val="16"/>
                <c:pt idx="0">
                  <c:v>897</c:v>
                </c:pt>
                <c:pt idx="1">
                  <c:v>20</c:v>
                </c:pt>
                <c:pt idx="2">
                  <c:v>1</c:v>
                </c:pt>
                <c:pt idx="3">
                  <c:v>1919</c:v>
                </c:pt>
                <c:pt idx="4">
                  <c:v>4028</c:v>
                </c:pt>
                <c:pt idx="5">
                  <c:v>544</c:v>
                </c:pt>
                <c:pt idx="6">
                  <c:v>212</c:v>
                </c:pt>
                <c:pt idx="7">
                  <c:v>869</c:v>
                </c:pt>
                <c:pt idx="8">
                  <c:v>1380</c:v>
                </c:pt>
                <c:pt idx="9">
                  <c:v>904</c:v>
                </c:pt>
                <c:pt idx="10">
                  <c:v>126</c:v>
                </c:pt>
                <c:pt idx="11">
                  <c:v>53</c:v>
                </c:pt>
                <c:pt idx="12">
                  <c:v>388</c:v>
                </c:pt>
                <c:pt idx="13">
                  <c:v>5</c:v>
                </c:pt>
                <c:pt idx="14">
                  <c:v>55</c:v>
                </c:pt>
                <c:pt idx="1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D6-4043-98EC-29FC33A3F979}"/>
            </c:ext>
          </c:extLst>
        </c:ser>
        <c:ser>
          <c:idx val="2"/>
          <c:order val="2"/>
          <c:tx>
            <c:strRef>
              <c:f>'Inv brute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brute National si regional'!$E$108:$E$123</c:f>
              <c:numCache>
                <c:formatCode>General</c:formatCode>
                <c:ptCount val="16"/>
                <c:pt idx="0">
                  <c:v>951</c:v>
                </c:pt>
                <c:pt idx="1">
                  <c:v>16</c:v>
                </c:pt>
                <c:pt idx="2">
                  <c:v>3</c:v>
                </c:pt>
                <c:pt idx="3">
                  <c:v>2046</c:v>
                </c:pt>
                <c:pt idx="4">
                  <c:v>4435</c:v>
                </c:pt>
                <c:pt idx="5">
                  <c:v>404</c:v>
                </c:pt>
                <c:pt idx="6">
                  <c:v>433</c:v>
                </c:pt>
                <c:pt idx="7">
                  <c:v>749</c:v>
                </c:pt>
                <c:pt idx="8">
                  <c:v>955</c:v>
                </c:pt>
                <c:pt idx="9">
                  <c:v>754</c:v>
                </c:pt>
                <c:pt idx="10">
                  <c:v>166</c:v>
                </c:pt>
                <c:pt idx="11">
                  <c:v>53</c:v>
                </c:pt>
                <c:pt idx="12">
                  <c:v>501</c:v>
                </c:pt>
                <c:pt idx="13">
                  <c:v>6</c:v>
                </c:pt>
                <c:pt idx="14">
                  <c:v>43</c:v>
                </c:pt>
                <c:pt idx="1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D6-4043-98EC-29FC33A3F979}"/>
            </c:ext>
          </c:extLst>
        </c:ser>
        <c:ser>
          <c:idx val="3"/>
          <c:order val="3"/>
          <c:tx>
            <c:strRef>
              <c:f>'Inv brute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brute National si regional'!$F$108:$F$123</c:f>
              <c:numCache>
                <c:formatCode>General</c:formatCode>
                <c:ptCount val="16"/>
                <c:pt idx="0">
                  <c:v>1434</c:v>
                </c:pt>
                <c:pt idx="1">
                  <c:v>25</c:v>
                </c:pt>
                <c:pt idx="2">
                  <c:v>16</c:v>
                </c:pt>
                <c:pt idx="3">
                  <c:v>1374</c:v>
                </c:pt>
                <c:pt idx="4">
                  <c:v>4906</c:v>
                </c:pt>
                <c:pt idx="5">
                  <c:v>352</c:v>
                </c:pt>
                <c:pt idx="6">
                  <c:v>418</c:v>
                </c:pt>
                <c:pt idx="7">
                  <c:v>888</c:v>
                </c:pt>
                <c:pt idx="8">
                  <c:v>1139</c:v>
                </c:pt>
                <c:pt idx="9">
                  <c:v>3865</c:v>
                </c:pt>
                <c:pt idx="10">
                  <c:v>272</c:v>
                </c:pt>
                <c:pt idx="11">
                  <c:v>70</c:v>
                </c:pt>
                <c:pt idx="12">
                  <c:v>585</c:v>
                </c:pt>
                <c:pt idx="13">
                  <c:v>5</c:v>
                </c:pt>
                <c:pt idx="14">
                  <c:v>57</c:v>
                </c:pt>
                <c:pt idx="15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D6-4043-98EC-29FC33A3F979}"/>
            </c:ext>
          </c:extLst>
        </c:ser>
        <c:ser>
          <c:idx val="4"/>
          <c:order val="4"/>
          <c:tx>
            <c:strRef>
              <c:f>'Inv brute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brute National si regional'!$G$108:$G$123</c:f>
              <c:numCache>
                <c:formatCode>General</c:formatCode>
                <c:ptCount val="16"/>
                <c:pt idx="0">
                  <c:v>1412</c:v>
                </c:pt>
                <c:pt idx="1">
                  <c:v>28</c:v>
                </c:pt>
                <c:pt idx="2">
                  <c:v>14</c:v>
                </c:pt>
                <c:pt idx="3">
                  <c:v>2126</c:v>
                </c:pt>
                <c:pt idx="4">
                  <c:v>5254</c:v>
                </c:pt>
                <c:pt idx="5">
                  <c:v>2320</c:v>
                </c:pt>
                <c:pt idx="6">
                  <c:v>498</c:v>
                </c:pt>
                <c:pt idx="7">
                  <c:v>761</c:v>
                </c:pt>
                <c:pt idx="8">
                  <c:v>1127</c:v>
                </c:pt>
                <c:pt idx="9">
                  <c:v>813</c:v>
                </c:pt>
                <c:pt idx="10">
                  <c:v>173</c:v>
                </c:pt>
                <c:pt idx="11">
                  <c:v>99</c:v>
                </c:pt>
                <c:pt idx="12">
                  <c:v>567</c:v>
                </c:pt>
                <c:pt idx="13">
                  <c:v>14</c:v>
                </c:pt>
                <c:pt idx="14">
                  <c:v>44</c:v>
                </c:pt>
                <c:pt idx="15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D6-4043-98EC-29FC33A3F979}"/>
            </c:ext>
          </c:extLst>
        </c:ser>
        <c:ser>
          <c:idx val="5"/>
          <c:order val="5"/>
          <c:tx>
            <c:strRef>
              <c:f>'Inv brute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brute National si regional'!$H$108:$H$123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1998</c:v>
                </c:pt>
                <c:pt idx="4">
                  <c:v>3769</c:v>
                </c:pt>
                <c:pt idx="5">
                  <c:v>909</c:v>
                </c:pt>
                <c:pt idx="6">
                  <c:v>456</c:v>
                </c:pt>
                <c:pt idx="7">
                  <c:v>403</c:v>
                </c:pt>
                <c:pt idx="8">
                  <c:v>1081</c:v>
                </c:pt>
                <c:pt idx="9">
                  <c:v>1534</c:v>
                </c:pt>
                <c:pt idx="10">
                  <c:v>124</c:v>
                </c:pt>
                <c:pt idx="11">
                  <c:v>115</c:v>
                </c:pt>
                <c:pt idx="12">
                  <c:v>379</c:v>
                </c:pt>
                <c:pt idx="13">
                  <c:v>12</c:v>
                </c:pt>
                <c:pt idx="14">
                  <c:v>40</c:v>
                </c:pt>
                <c:pt idx="1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D6-4043-98EC-29FC33A3F979}"/>
            </c:ext>
          </c:extLst>
        </c:ser>
        <c:ser>
          <c:idx val="6"/>
          <c:order val="6"/>
          <c:tx>
            <c:strRef>
              <c:f>'Inv brute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brute National si regional'!$I$108:$I$123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2541</c:v>
                </c:pt>
                <c:pt idx="4">
                  <c:v>3617</c:v>
                </c:pt>
                <c:pt idx="5">
                  <c:v>528</c:v>
                </c:pt>
                <c:pt idx="6">
                  <c:v>451</c:v>
                </c:pt>
                <c:pt idx="7">
                  <c:v>491</c:v>
                </c:pt>
                <c:pt idx="8">
                  <c:v>1244</c:v>
                </c:pt>
                <c:pt idx="9">
                  <c:v>964</c:v>
                </c:pt>
                <c:pt idx="10">
                  <c:v>117</c:v>
                </c:pt>
                <c:pt idx="11">
                  <c:v>128</c:v>
                </c:pt>
                <c:pt idx="12">
                  <c:v>519</c:v>
                </c:pt>
                <c:pt idx="13">
                  <c:v>14</c:v>
                </c:pt>
                <c:pt idx="14">
                  <c:v>81</c:v>
                </c:pt>
                <c:pt idx="15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D6-4043-98EC-29FC33A3F979}"/>
            </c:ext>
          </c:extLst>
        </c:ser>
        <c:ser>
          <c:idx val="7"/>
          <c:order val="7"/>
          <c:tx>
            <c:strRef>
              <c:f>'Inv brute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National si regional'!$A$108:$B$123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SUD-MUNTENIA</c:v>
                  </c:pt>
                </c:lvl>
              </c:multiLvlStrCache>
            </c:multiLvlStrRef>
          </c:cat>
          <c:val>
            <c:numRef>
              <c:f>'Inv brute National si regional'!$J$108:$J$123</c:f>
              <c:numCache>
                <c:formatCode>General</c:formatCode>
                <c:ptCount val="16"/>
                <c:pt idx="3">
                  <c:v>2377</c:v>
                </c:pt>
                <c:pt idx="4">
                  <c:v>3317</c:v>
                </c:pt>
                <c:pt idx="5">
                  <c:v>224</c:v>
                </c:pt>
                <c:pt idx="6">
                  <c:v>636</c:v>
                </c:pt>
                <c:pt idx="7">
                  <c:v>557</c:v>
                </c:pt>
                <c:pt idx="8">
                  <c:v>1003</c:v>
                </c:pt>
                <c:pt idx="9">
                  <c:v>1239</c:v>
                </c:pt>
                <c:pt idx="10">
                  <c:v>178</c:v>
                </c:pt>
                <c:pt idx="11">
                  <c:v>214</c:v>
                </c:pt>
                <c:pt idx="12">
                  <c:v>443</c:v>
                </c:pt>
                <c:pt idx="13">
                  <c:v>11</c:v>
                </c:pt>
                <c:pt idx="14">
                  <c:v>76</c:v>
                </c:pt>
                <c:pt idx="15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D6-4043-98EC-29FC33A3F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136128"/>
        <c:axId val="129137664"/>
      </c:barChart>
      <c:catAx>
        <c:axId val="12913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137664"/>
        <c:crosses val="autoZero"/>
        <c:auto val="1"/>
        <c:lblAlgn val="ctr"/>
        <c:lblOffset val="100"/>
        <c:noMultiLvlLbl val="0"/>
      </c:catAx>
      <c:valAx>
        <c:axId val="129137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13612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brute in bunuri corporale 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brute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brute National si regional'!$C$125:$C$140</c:f>
              <c:numCache>
                <c:formatCode>General</c:formatCode>
                <c:ptCount val="16"/>
                <c:pt idx="0">
                  <c:v>280</c:v>
                </c:pt>
                <c:pt idx="1">
                  <c:v>17</c:v>
                </c:pt>
                <c:pt idx="2">
                  <c:v>1</c:v>
                </c:pt>
                <c:pt idx="3">
                  <c:v>1039</c:v>
                </c:pt>
                <c:pt idx="4">
                  <c:v>2561</c:v>
                </c:pt>
                <c:pt idx="5">
                  <c:v>1529</c:v>
                </c:pt>
                <c:pt idx="6">
                  <c:v>177</c:v>
                </c:pt>
                <c:pt idx="7">
                  <c:v>748</c:v>
                </c:pt>
                <c:pt idx="8">
                  <c:v>1414</c:v>
                </c:pt>
                <c:pt idx="9">
                  <c:v>569</c:v>
                </c:pt>
                <c:pt idx="10">
                  <c:v>140</c:v>
                </c:pt>
                <c:pt idx="11">
                  <c:v>78</c:v>
                </c:pt>
                <c:pt idx="12">
                  <c:v>231</c:v>
                </c:pt>
                <c:pt idx="13">
                  <c:v>10</c:v>
                </c:pt>
                <c:pt idx="14">
                  <c:v>35</c:v>
                </c:pt>
                <c:pt idx="15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26-4756-AB25-DA7DB76828DB}"/>
            </c:ext>
          </c:extLst>
        </c:ser>
        <c:ser>
          <c:idx val="1"/>
          <c:order val="1"/>
          <c:tx>
            <c:strRef>
              <c:f>'Inv brute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brute National si regional'!$D$125:$D$140</c:f>
              <c:numCache>
                <c:formatCode>General</c:formatCode>
                <c:ptCount val="16"/>
                <c:pt idx="0">
                  <c:v>199</c:v>
                </c:pt>
                <c:pt idx="1">
                  <c:v>10</c:v>
                </c:pt>
                <c:pt idx="2">
                  <c:v>0</c:v>
                </c:pt>
                <c:pt idx="3">
                  <c:v>454</c:v>
                </c:pt>
                <c:pt idx="4">
                  <c:v>1584</c:v>
                </c:pt>
                <c:pt idx="5">
                  <c:v>3275</c:v>
                </c:pt>
                <c:pt idx="6">
                  <c:v>248</c:v>
                </c:pt>
                <c:pt idx="7">
                  <c:v>594</c:v>
                </c:pt>
                <c:pt idx="8">
                  <c:v>813</c:v>
                </c:pt>
                <c:pt idx="9">
                  <c:v>363</c:v>
                </c:pt>
                <c:pt idx="10">
                  <c:v>122</c:v>
                </c:pt>
                <c:pt idx="11">
                  <c:v>48</c:v>
                </c:pt>
                <c:pt idx="12">
                  <c:v>144</c:v>
                </c:pt>
                <c:pt idx="13">
                  <c:v>5</c:v>
                </c:pt>
                <c:pt idx="14">
                  <c:v>43</c:v>
                </c:pt>
                <c:pt idx="15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26-4756-AB25-DA7DB76828DB}"/>
            </c:ext>
          </c:extLst>
        </c:ser>
        <c:ser>
          <c:idx val="2"/>
          <c:order val="2"/>
          <c:tx>
            <c:strRef>
              <c:f>'Inv brute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brute National si regional'!$E$125:$E$140</c:f>
              <c:numCache>
                <c:formatCode>General</c:formatCode>
                <c:ptCount val="16"/>
                <c:pt idx="0">
                  <c:v>310</c:v>
                </c:pt>
                <c:pt idx="1">
                  <c:v>18</c:v>
                </c:pt>
                <c:pt idx="2">
                  <c:v>2</c:v>
                </c:pt>
                <c:pt idx="3">
                  <c:v>493</c:v>
                </c:pt>
                <c:pt idx="4">
                  <c:v>2623</c:v>
                </c:pt>
                <c:pt idx="5">
                  <c:v>2447</c:v>
                </c:pt>
                <c:pt idx="6">
                  <c:v>327</c:v>
                </c:pt>
                <c:pt idx="7">
                  <c:v>299</c:v>
                </c:pt>
                <c:pt idx="8">
                  <c:v>551</c:v>
                </c:pt>
                <c:pt idx="9">
                  <c:v>436</c:v>
                </c:pt>
                <c:pt idx="10">
                  <c:v>95</c:v>
                </c:pt>
                <c:pt idx="11">
                  <c:v>25</c:v>
                </c:pt>
                <c:pt idx="12">
                  <c:v>171</c:v>
                </c:pt>
                <c:pt idx="13">
                  <c:v>7</c:v>
                </c:pt>
                <c:pt idx="14">
                  <c:v>37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26-4756-AB25-DA7DB76828DB}"/>
            </c:ext>
          </c:extLst>
        </c:ser>
        <c:ser>
          <c:idx val="3"/>
          <c:order val="3"/>
          <c:tx>
            <c:strRef>
              <c:f>'Inv brute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brute National si regional'!$F$125:$F$140</c:f>
              <c:numCache>
                <c:formatCode>General</c:formatCode>
                <c:ptCount val="16"/>
                <c:pt idx="0">
                  <c:v>390</c:v>
                </c:pt>
                <c:pt idx="1">
                  <c:v>19</c:v>
                </c:pt>
                <c:pt idx="2">
                  <c:v>2</c:v>
                </c:pt>
                <c:pt idx="3">
                  <c:v>970</c:v>
                </c:pt>
                <c:pt idx="4">
                  <c:v>2662</c:v>
                </c:pt>
                <c:pt idx="5">
                  <c:v>1845</c:v>
                </c:pt>
                <c:pt idx="6">
                  <c:v>662</c:v>
                </c:pt>
                <c:pt idx="7">
                  <c:v>378</c:v>
                </c:pt>
                <c:pt idx="8">
                  <c:v>827</c:v>
                </c:pt>
                <c:pt idx="9">
                  <c:v>256</c:v>
                </c:pt>
                <c:pt idx="10">
                  <c:v>109</c:v>
                </c:pt>
                <c:pt idx="11">
                  <c:v>46</c:v>
                </c:pt>
                <c:pt idx="12">
                  <c:v>288</c:v>
                </c:pt>
                <c:pt idx="13">
                  <c:v>5</c:v>
                </c:pt>
                <c:pt idx="14">
                  <c:v>25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26-4756-AB25-DA7DB76828DB}"/>
            </c:ext>
          </c:extLst>
        </c:ser>
        <c:ser>
          <c:idx val="4"/>
          <c:order val="4"/>
          <c:tx>
            <c:strRef>
              <c:f>'Inv brute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brute National si regional'!$G$125:$G$140</c:f>
              <c:numCache>
                <c:formatCode>General</c:formatCode>
                <c:ptCount val="16"/>
                <c:pt idx="0">
                  <c:v>425</c:v>
                </c:pt>
                <c:pt idx="1">
                  <c:v>28</c:v>
                </c:pt>
                <c:pt idx="2">
                  <c:v>8</c:v>
                </c:pt>
                <c:pt idx="3">
                  <c:v>851</c:v>
                </c:pt>
                <c:pt idx="4">
                  <c:v>6438</c:v>
                </c:pt>
                <c:pt idx="5">
                  <c:v>1730</c:v>
                </c:pt>
                <c:pt idx="6">
                  <c:v>602</c:v>
                </c:pt>
                <c:pt idx="7">
                  <c:v>487</c:v>
                </c:pt>
                <c:pt idx="8">
                  <c:v>719</c:v>
                </c:pt>
                <c:pt idx="9">
                  <c:v>319</c:v>
                </c:pt>
                <c:pt idx="10">
                  <c:v>152</c:v>
                </c:pt>
                <c:pt idx="11">
                  <c:v>41</c:v>
                </c:pt>
                <c:pt idx="12">
                  <c:v>224</c:v>
                </c:pt>
                <c:pt idx="13">
                  <c:v>5</c:v>
                </c:pt>
                <c:pt idx="14">
                  <c:v>30</c:v>
                </c:pt>
                <c:pt idx="1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26-4756-AB25-DA7DB76828DB}"/>
            </c:ext>
          </c:extLst>
        </c:ser>
        <c:ser>
          <c:idx val="5"/>
          <c:order val="5"/>
          <c:tx>
            <c:strRef>
              <c:f>'Inv brute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brute National si regional'!$H$125:$H$140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946</c:v>
                </c:pt>
                <c:pt idx="4">
                  <c:v>2052</c:v>
                </c:pt>
                <c:pt idx="5">
                  <c:v>1067</c:v>
                </c:pt>
                <c:pt idx="6">
                  <c:v>245</c:v>
                </c:pt>
                <c:pt idx="7">
                  <c:v>206</c:v>
                </c:pt>
                <c:pt idx="8">
                  <c:v>508</c:v>
                </c:pt>
                <c:pt idx="9">
                  <c:v>370</c:v>
                </c:pt>
                <c:pt idx="10">
                  <c:v>93</c:v>
                </c:pt>
                <c:pt idx="11">
                  <c:v>45</c:v>
                </c:pt>
                <c:pt idx="12">
                  <c:v>169</c:v>
                </c:pt>
                <c:pt idx="13">
                  <c:v>4</c:v>
                </c:pt>
                <c:pt idx="14">
                  <c:v>33</c:v>
                </c:pt>
                <c:pt idx="1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E26-4756-AB25-DA7DB76828DB}"/>
            </c:ext>
          </c:extLst>
        </c:ser>
        <c:ser>
          <c:idx val="6"/>
          <c:order val="6"/>
          <c:tx>
            <c:strRef>
              <c:f>'Inv brute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brute National si regional'!$I$125:$I$140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800</c:v>
                </c:pt>
                <c:pt idx="4">
                  <c:v>1700</c:v>
                </c:pt>
                <c:pt idx="5">
                  <c:v>1642</c:v>
                </c:pt>
                <c:pt idx="6">
                  <c:v>423</c:v>
                </c:pt>
                <c:pt idx="7">
                  <c:v>257</c:v>
                </c:pt>
                <c:pt idx="8">
                  <c:v>631</c:v>
                </c:pt>
                <c:pt idx="9">
                  <c:v>347</c:v>
                </c:pt>
                <c:pt idx="10">
                  <c:v>99</c:v>
                </c:pt>
                <c:pt idx="11">
                  <c:v>42</c:v>
                </c:pt>
                <c:pt idx="12">
                  <c:v>179</c:v>
                </c:pt>
                <c:pt idx="13">
                  <c:v>4</c:v>
                </c:pt>
                <c:pt idx="14">
                  <c:v>41</c:v>
                </c:pt>
                <c:pt idx="15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E26-4756-AB25-DA7DB76828DB}"/>
            </c:ext>
          </c:extLst>
        </c:ser>
        <c:ser>
          <c:idx val="7"/>
          <c:order val="7"/>
          <c:tx>
            <c:strRef>
              <c:f>'Inv brute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National si regional'!$A$125:$B$140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SUD-VEST OLTENIA</c:v>
                  </c:pt>
                </c:lvl>
              </c:multiLvlStrCache>
            </c:multiLvlStrRef>
          </c:cat>
          <c:val>
            <c:numRef>
              <c:f>'Inv brute National si regional'!$J$125:$J$140</c:f>
              <c:numCache>
                <c:formatCode>General</c:formatCode>
                <c:ptCount val="16"/>
                <c:pt idx="3">
                  <c:v>1022</c:v>
                </c:pt>
                <c:pt idx="4">
                  <c:v>2207</c:v>
                </c:pt>
                <c:pt idx="5">
                  <c:v>916</c:v>
                </c:pt>
                <c:pt idx="6">
                  <c:v>596</c:v>
                </c:pt>
                <c:pt idx="7">
                  <c:v>348</c:v>
                </c:pt>
                <c:pt idx="8">
                  <c:v>680</c:v>
                </c:pt>
                <c:pt idx="9">
                  <c:v>345</c:v>
                </c:pt>
                <c:pt idx="10">
                  <c:v>171</c:v>
                </c:pt>
                <c:pt idx="11">
                  <c:v>56</c:v>
                </c:pt>
                <c:pt idx="12">
                  <c:v>231</c:v>
                </c:pt>
                <c:pt idx="13">
                  <c:v>4</c:v>
                </c:pt>
                <c:pt idx="14">
                  <c:v>48</c:v>
                </c:pt>
                <c:pt idx="15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E26-4756-AB25-DA7DB7682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188992"/>
        <c:axId val="129190528"/>
      </c:barChart>
      <c:catAx>
        <c:axId val="12918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190528"/>
        <c:crosses val="autoZero"/>
        <c:auto val="1"/>
        <c:lblAlgn val="ctr"/>
        <c:lblOffset val="100"/>
        <c:noMultiLvlLbl val="0"/>
      </c:catAx>
      <c:valAx>
        <c:axId val="1291905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18899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Investitii brute in bunuri corporale din unitatile locale, pe activitati ale economiei nationale la nivel de sectiune CAEN Rev.2</a:t>
            </a:r>
            <a:endParaRPr lang="ro-RO" sz="1200"/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/>
              <a:t>NIVEL</a:t>
            </a:r>
            <a:r>
              <a:rPr lang="ro-RO" sz="1200" baseline="0"/>
              <a:t>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'Inv brute National si regional'!$C$21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'Inv brute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brute National si regional'!$C$142:$C$157</c:f>
              <c:numCache>
                <c:formatCode>General</c:formatCode>
                <c:ptCount val="16"/>
                <c:pt idx="0">
                  <c:v>1127</c:v>
                </c:pt>
                <c:pt idx="1">
                  <c:v>402</c:v>
                </c:pt>
                <c:pt idx="2">
                  <c:v>23</c:v>
                </c:pt>
                <c:pt idx="3">
                  <c:v>613</c:v>
                </c:pt>
                <c:pt idx="4">
                  <c:v>3461</c:v>
                </c:pt>
                <c:pt idx="5">
                  <c:v>552</c:v>
                </c:pt>
                <c:pt idx="6">
                  <c:v>333</c:v>
                </c:pt>
                <c:pt idx="7">
                  <c:v>2656</c:v>
                </c:pt>
                <c:pt idx="8">
                  <c:v>1755</c:v>
                </c:pt>
                <c:pt idx="9">
                  <c:v>865</c:v>
                </c:pt>
                <c:pt idx="10">
                  <c:v>226</c:v>
                </c:pt>
                <c:pt idx="11">
                  <c:v>272</c:v>
                </c:pt>
                <c:pt idx="12">
                  <c:v>1692</c:v>
                </c:pt>
                <c:pt idx="13">
                  <c:v>8</c:v>
                </c:pt>
                <c:pt idx="14">
                  <c:v>58</c:v>
                </c:pt>
                <c:pt idx="15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9-42B0-BBED-AAD6BA2478AC}"/>
            </c:ext>
          </c:extLst>
        </c:ser>
        <c:ser>
          <c:idx val="1"/>
          <c:order val="1"/>
          <c:tx>
            <c:strRef>
              <c:f>'Inv brute National si regional'!$D$21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'Inv brute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brute National si regional'!$D$142:$D$157</c:f>
              <c:numCache>
                <c:formatCode>General</c:formatCode>
                <c:ptCount val="16"/>
                <c:pt idx="0">
                  <c:v>779</c:v>
                </c:pt>
                <c:pt idx="1">
                  <c:v>31</c:v>
                </c:pt>
                <c:pt idx="2">
                  <c:v>18</c:v>
                </c:pt>
                <c:pt idx="3">
                  <c:v>335</c:v>
                </c:pt>
                <c:pt idx="4">
                  <c:v>2733</c:v>
                </c:pt>
                <c:pt idx="5">
                  <c:v>1115</c:v>
                </c:pt>
                <c:pt idx="6">
                  <c:v>487</c:v>
                </c:pt>
                <c:pt idx="7">
                  <c:v>1588</c:v>
                </c:pt>
                <c:pt idx="8">
                  <c:v>1231</c:v>
                </c:pt>
                <c:pt idx="9">
                  <c:v>496</c:v>
                </c:pt>
                <c:pt idx="10">
                  <c:v>167</c:v>
                </c:pt>
                <c:pt idx="11">
                  <c:v>157</c:v>
                </c:pt>
                <c:pt idx="12">
                  <c:v>980</c:v>
                </c:pt>
                <c:pt idx="13">
                  <c:v>5</c:v>
                </c:pt>
                <c:pt idx="14">
                  <c:v>50</c:v>
                </c:pt>
                <c:pt idx="15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59-42B0-BBED-AAD6BA2478AC}"/>
            </c:ext>
          </c:extLst>
        </c:ser>
        <c:ser>
          <c:idx val="2"/>
          <c:order val="2"/>
          <c:tx>
            <c:strRef>
              <c:f>'Inv brute National si regional'!$E$21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'Inv brute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brute National si regional'!$E$142:$E$157</c:f>
              <c:numCache>
                <c:formatCode>General</c:formatCode>
                <c:ptCount val="16"/>
                <c:pt idx="0">
                  <c:v>576</c:v>
                </c:pt>
                <c:pt idx="1">
                  <c:v>26</c:v>
                </c:pt>
                <c:pt idx="2">
                  <c:v>11</c:v>
                </c:pt>
                <c:pt idx="3">
                  <c:v>295</c:v>
                </c:pt>
                <c:pt idx="4">
                  <c:v>2330</c:v>
                </c:pt>
                <c:pt idx="5">
                  <c:v>595</c:v>
                </c:pt>
                <c:pt idx="6">
                  <c:v>536</c:v>
                </c:pt>
                <c:pt idx="7">
                  <c:v>632</c:v>
                </c:pt>
                <c:pt idx="8">
                  <c:v>732</c:v>
                </c:pt>
                <c:pt idx="9">
                  <c:v>574</c:v>
                </c:pt>
                <c:pt idx="10">
                  <c:v>188</c:v>
                </c:pt>
                <c:pt idx="11">
                  <c:v>63</c:v>
                </c:pt>
                <c:pt idx="12">
                  <c:v>716</c:v>
                </c:pt>
                <c:pt idx="13">
                  <c:v>13</c:v>
                </c:pt>
                <c:pt idx="14">
                  <c:v>49</c:v>
                </c:pt>
                <c:pt idx="15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59-42B0-BBED-AAD6BA2478AC}"/>
            </c:ext>
          </c:extLst>
        </c:ser>
        <c:ser>
          <c:idx val="3"/>
          <c:order val="3"/>
          <c:tx>
            <c:strRef>
              <c:f>'Inv brute National si regional'!$F$21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'Inv brute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brute National si regional'!$F$142:$F$157</c:f>
              <c:numCache>
                <c:formatCode>General</c:formatCode>
                <c:ptCount val="16"/>
                <c:pt idx="0">
                  <c:v>797</c:v>
                </c:pt>
                <c:pt idx="1">
                  <c:v>24</c:v>
                </c:pt>
                <c:pt idx="2">
                  <c:v>24</c:v>
                </c:pt>
                <c:pt idx="3">
                  <c:v>146</c:v>
                </c:pt>
                <c:pt idx="4">
                  <c:v>3277</c:v>
                </c:pt>
                <c:pt idx="5">
                  <c:v>623</c:v>
                </c:pt>
                <c:pt idx="6">
                  <c:v>376</c:v>
                </c:pt>
                <c:pt idx="7">
                  <c:v>649</c:v>
                </c:pt>
                <c:pt idx="8">
                  <c:v>1182</c:v>
                </c:pt>
                <c:pt idx="9">
                  <c:v>585</c:v>
                </c:pt>
                <c:pt idx="10">
                  <c:v>174</c:v>
                </c:pt>
                <c:pt idx="11">
                  <c:v>80</c:v>
                </c:pt>
                <c:pt idx="12">
                  <c:v>779</c:v>
                </c:pt>
                <c:pt idx="13">
                  <c:v>7</c:v>
                </c:pt>
                <c:pt idx="14">
                  <c:v>55</c:v>
                </c:pt>
                <c:pt idx="15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59-42B0-BBED-AAD6BA2478AC}"/>
            </c:ext>
          </c:extLst>
        </c:ser>
        <c:ser>
          <c:idx val="4"/>
          <c:order val="4"/>
          <c:tx>
            <c:strRef>
              <c:f>'Inv brute National si regional'!$G$21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'Inv brute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brute National si regional'!$G$142:$G$157</c:f>
              <c:numCache>
                <c:formatCode>General</c:formatCode>
                <c:ptCount val="16"/>
                <c:pt idx="0">
                  <c:v>1356</c:v>
                </c:pt>
                <c:pt idx="1">
                  <c:v>44</c:v>
                </c:pt>
                <c:pt idx="2">
                  <c:v>25</c:v>
                </c:pt>
                <c:pt idx="3">
                  <c:v>410</c:v>
                </c:pt>
                <c:pt idx="4">
                  <c:v>3249</c:v>
                </c:pt>
                <c:pt idx="5">
                  <c:v>1224</c:v>
                </c:pt>
                <c:pt idx="6">
                  <c:v>360</c:v>
                </c:pt>
                <c:pt idx="7">
                  <c:v>770</c:v>
                </c:pt>
                <c:pt idx="8">
                  <c:v>899</c:v>
                </c:pt>
                <c:pt idx="9">
                  <c:v>523</c:v>
                </c:pt>
                <c:pt idx="10">
                  <c:v>175</c:v>
                </c:pt>
                <c:pt idx="11">
                  <c:v>94</c:v>
                </c:pt>
                <c:pt idx="12">
                  <c:v>1065</c:v>
                </c:pt>
                <c:pt idx="13">
                  <c:v>5</c:v>
                </c:pt>
                <c:pt idx="14">
                  <c:v>50</c:v>
                </c:pt>
                <c:pt idx="15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59-42B0-BBED-AAD6BA2478AC}"/>
            </c:ext>
          </c:extLst>
        </c:ser>
        <c:ser>
          <c:idx val="5"/>
          <c:order val="5"/>
          <c:tx>
            <c:strRef>
              <c:f>'Inv brute National si regional'!$H$21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'Inv brute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brute National si regional'!$H$142:$H$157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678</c:v>
                </c:pt>
                <c:pt idx="4">
                  <c:v>3353</c:v>
                </c:pt>
                <c:pt idx="5">
                  <c:v>990</c:v>
                </c:pt>
                <c:pt idx="6">
                  <c:v>676</c:v>
                </c:pt>
                <c:pt idx="7">
                  <c:v>473</c:v>
                </c:pt>
                <c:pt idx="8">
                  <c:v>718</c:v>
                </c:pt>
                <c:pt idx="9">
                  <c:v>641</c:v>
                </c:pt>
                <c:pt idx="10">
                  <c:v>181</c:v>
                </c:pt>
                <c:pt idx="11">
                  <c:v>100</c:v>
                </c:pt>
                <c:pt idx="12">
                  <c:v>783</c:v>
                </c:pt>
                <c:pt idx="13">
                  <c:v>5</c:v>
                </c:pt>
                <c:pt idx="14">
                  <c:v>40</c:v>
                </c:pt>
                <c:pt idx="15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59-42B0-BBED-AAD6BA2478AC}"/>
            </c:ext>
          </c:extLst>
        </c:ser>
        <c:ser>
          <c:idx val="6"/>
          <c:order val="6"/>
          <c:tx>
            <c:strRef>
              <c:f>'Inv brute National si regional'!$I$21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'Inv brute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brute National si regional'!$I$142:$I$157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119</c:v>
                </c:pt>
                <c:pt idx="4">
                  <c:v>3507</c:v>
                </c:pt>
                <c:pt idx="5">
                  <c:v>586</c:v>
                </c:pt>
                <c:pt idx="6">
                  <c:v>495</c:v>
                </c:pt>
                <c:pt idx="7">
                  <c:v>515</c:v>
                </c:pt>
                <c:pt idx="8">
                  <c:v>815</c:v>
                </c:pt>
                <c:pt idx="9">
                  <c:v>705</c:v>
                </c:pt>
                <c:pt idx="10">
                  <c:v>123</c:v>
                </c:pt>
                <c:pt idx="11">
                  <c:v>124</c:v>
                </c:pt>
                <c:pt idx="12">
                  <c:v>1007</c:v>
                </c:pt>
                <c:pt idx="13">
                  <c:v>4</c:v>
                </c:pt>
                <c:pt idx="14">
                  <c:v>60</c:v>
                </c:pt>
                <c:pt idx="15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859-42B0-BBED-AAD6BA2478AC}"/>
            </c:ext>
          </c:extLst>
        </c:ser>
        <c:ser>
          <c:idx val="7"/>
          <c:order val="7"/>
          <c:tx>
            <c:strRef>
              <c:f>'Inv brute National si regional'!$J$21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'Inv brute National si regional'!$A$142:$B$157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B </c:v>
                  </c:pt>
                  <c:pt idx="4">
                    <c:v>C </c:v>
                  </c:pt>
                  <c:pt idx="5">
                    <c:v>D </c:v>
                  </c:pt>
                  <c:pt idx="6">
                    <c:v>E </c:v>
                  </c:pt>
                  <c:pt idx="7">
                    <c:v>F</c:v>
                  </c:pt>
                  <c:pt idx="8">
                    <c:v>G </c:v>
                  </c:pt>
                  <c:pt idx="9">
                    <c:v>H </c:v>
                  </c:pt>
                  <c:pt idx="10">
                    <c:v>I </c:v>
                  </c:pt>
                  <c:pt idx="11">
                    <c:v>J </c:v>
                  </c:pt>
                  <c:pt idx="12">
                    <c:v>K</c:v>
                  </c:pt>
                  <c:pt idx="13">
                    <c:v>P </c:v>
                  </c:pt>
                  <c:pt idx="14">
                    <c:v>Q </c:v>
                  </c:pt>
                  <c:pt idx="15">
                    <c:v>S </c:v>
                  </c:pt>
                </c:lvl>
                <c:lvl>
                  <c:pt idx="0">
                    <c:v>Regiunea VEST</c:v>
                  </c:pt>
                </c:lvl>
              </c:multiLvlStrCache>
            </c:multiLvlStrRef>
          </c:cat>
          <c:val>
            <c:numRef>
              <c:f>'Inv brute National si regional'!$J$142:$J$157</c:f>
              <c:numCache>
                <c:formatCode>General</c:formatCode>
                <c:ptCount val="16"/>
                <c:pt idx="3">
                  <c:v>113</c:v>
                </c:pt>
                <c:pt idx="4">
                  <c:v>3775</c:v>
                </c:pt>
                <c:pt idx="5">
                  <c:v>565</c:v>
                </c:pt>
                <c:pt idx="6">
                  <c:v>1187</c:v>
                </c:pt>
                <c:pt idx="7">
                  <c:v>786</c:v>
                </c:pt>
                <c:pt idx="8">
                  <c:v>905</c:v>
                </c:pt>
                <c:pt idx="9">
                  <c:v>887</c:v>
                </c:pt>
                <c:pt idx="10">
                  <c:v>234</c:v>
                </c:pt>
                <c:pt idx="11">
                  <c:v>136</c:v>
                </c:pt>
                <c:pt idx="12">
                  <c:v>1459</c:v>
                </c:pt>
                <c:pt idx="13">
                  <c:v>5</c:v>
                </c:pt>
                <c:pt idx="14">
                  <c:v>64</c:v>
                </c:pt>
                <c:pt idx="15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859-42B0-BBED-AAD6BA247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31200"/>
        <c:axId val="129332736"/>
      </c:barChart>
      <c:catAx>
        <c:axId val="1293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332736"/>
        <c:crosses val="autoZero"/>
        <c:auto val="1"/>
        <c:lblAlgn val="ctr"/>
        <c:lblOffset val="100"/>
        <c:noMultiLvlLbl val="0"/>
      </c:catAx>
      <c:valAx>
        <c:axId val="1293327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Milioane lei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933120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image" Target="../media/image1.gif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10" Type="http://schemas.openxmlformats.org/officeDocument/2006/relationships/chart" Target="../charts/chart28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76199</xdr:colOff>
      <xdr:row>0</xdr:row>
      <xdr:rowOff>0</xdr:rowOff>
    </xdr:from>
    <xdr:to>
      <xdr:col>23</xdr:col>
      <xdr:colOff>466724</xdr:colOff>
      <xdr:row>19</xdr:row>
      <xdr:rowOff>204788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38099</xdr:colOff>
      <xdr:row>19</xdr:row>
      <xdr:rowOff>385761</xdr:rowOff>
    </xdr:from>
    <xdr:to>
      <xdr:col>27</xdr:col>
      <xdr:colOff>168275</xdr:colOff>
      <xdr:row>43</xdr:row>
      <xdr:rowOff>76200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57149</xdr:colOff>
      <xdr:row>43</xdr:row>
      <xdr:rowOff>123825</xdr:rowOff>
    </xdr:from>
    <xdr:to>
      <xdr:col>27</xdr:col>
      <xdr:colOff>184150</xdr:colOff>
      <xdr:row>70</xdr:row>
      <xdr:rowOff>114300</xdr:rowOff>
    </xdr:to>
    <xdr:graphicFrame macro="">
      <xdr:nvGraphicFramePr>
        <xdr:cNvPr id="9" name="Diagramă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590550</xdr:colOff>
      <xdr:row>71</xdr:row>
      <xdr:rowOff>133350</xdr:rowOff>
    </xdr:from>
    <xdr:to>
      <xdr:col>27</xdr:col>
      <xdr:colOff>238126</xdr:colOff>
      <xdr:row>95</xdr:row>
      <xdr:rowOff>157164</xdr:rowOff>
    </xdr:to>
    <xdr:graphicFrame macro="">
      <xdr:nvGraphicFramePr>
        <xdr:cNvPr id="10" name="Diagramă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571500</xdr:colOff>
      <xdr:row>96</xdr:row>
      <xdr:rowOff>57150</xdr:rowOff>
    </xdr:from>
    <xdr:to>
      <xdr:col>27</xdr:col>
      <xdr:colOff>409576</xdr:colOff>
      <xdr:row>120</xdr:row>
      <xdr:rowOff>61914</xdr:rowOff>
    </xdr:to>
    <xdr:graphicFrame macro="">
      <xdr:nvGraphicFramePr>
        <xdr:cNvPr id="11" name="Diagramă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485775</xdr:colOff>
      <xdr:row>121</xdr:row>
      <xdr:rowOff>66675</xdr:rowOff>
    </xdr:from>
    <xdr:to>
      <xdr:col>27</xdr:col>
      <xdr:colOff>295276</xdr:colOff>
      <xdr:row>145</xdr:row>
      <xdr:rowOff>90489</xdr:rowOff>
    </xdr:to>
    <xdr:graphicFrame macro="">
      <xdr:nvGraphicFramePr>
        <xdr:cNvPr id="12" name="Diagramă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419100</xdr:colOff>
      <xdr:row>146</xdr:row>
      <xdr:rowOff>66675</xdr:rowOff>
    </xdr:from>
    <xdr:to>
      <xdr:col>27</xdr:col>
      <xdr:colOff>38101</xdr:colOff>
      <xdr:row>169</xdr:row>
      <xdr:rowOff>92075</xdr:rowOff>
    </xdr:to>
    <xdr:graphicFrame macro="">
      <xdr:nvGraphicFramePr>
        <xdr:cNvPr id="13" name="Diagramă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368300</xdr:colOff>
      <xdr:row>169</xdr:row>
      <xdr:rowOff>155575</xdr:rowOff>
    </xdr:from>
    <xdr:to>
      <xdr:col>26</xdr:col>
      <xdr:colOff>596901</xdr:colOff>
      <xdr:row>190</xdr:row>
      <xdr:rowOff>504825</xdr:rowOff>
    </xdr:to>
    <xdr:graphicFrame macro="">
      <xdr:nvGraphicFramePr>
        <xdr:cNvPr id="14" name="Diagramă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346075</xdr:colOff>
      <xdr:row>191</xdr:row>
      <xdr:rowOff>53975</xdr:rowOff>
    </xdr:from>
    <xdr:to>
      <xdr:col>26</xdr:col>
      <xdr:colOff>574676</xdr:colOff>
      <xdr:row>218</xdr:row>
      <xdr:rowOff>9525</xdr:rowOff>
    </xdr:to>
    <xdr:graphicFrame macro="">
      <xdr:nvGraphicFramePr>
        <xdr:cNvPr id="15" name="Diagramă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57150</xdr:colOff>
      <xdr:row>0</xdr:row>
      <xdr:rowOff>76200</xdr:rowOff>
    </xdr:from>
    <xdr:to>
      <xdr:col>42</xdr:col>
      <xdr:colOff>476251</xdr:colOff>
      <xdr:row>21</xdr:row>
      <xdr:rowOff>33339</xdr:rowOff>
    </xdr:to>
    <xdr:graphicFrame macro="">
      <xdr:nvGraphicFramePr>
        <xdr:cNvPr id="16" name="Diagramă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0</xdr:col>
      <xdr:colOff>0</xdr:colOff>
      <xdr:row>175</xdr:row>
      <xdr:rowOff>0</xdr:rowOff>
    </xdr:from>
    <xdr:to>
      <xdr:col>0</xdr:col>
      <xdr:colOff>9525</xdr:colOff>
      <xdr:row>175</xdr:row>
      <xdr:rowOff>9525</xdr:rowOff>
    </xdr:to>
    <xdr:pic>
      <xdr:nvPicPr>
        <xdr:cNvPr id="17" name="Imagine 16" descr="https://secure.adnxs.com/seg?add=1986008&amp;t=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203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203</xdr:row>
      <xdr:rowOff>123825</xdr:rowOff>
    </xdr:from>
    <xdr:to>
      <xdr:col>7</xdr:col>
      <xdr:colOff>104775</xdr:colOff>
      <xdr:row>220</xdr:row>
      <xdr:rowOff>95250</xdr:rowOff>
    </xdr:to>
    <xdr:graphicFrame macro="">
      <xdr:nvGraphicFramePr>
        <xdr:cNvPr id="20" name="Diagramă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178592</xdr:colOff>
      <xdr:row>0</xdr:row>
      <xdr:rowOff>73817</xdr:rowOff>
    </xdr:from>
    <xdr:to>
      <xdr:col>26</xdr:col>
      <xdr:colOff>511967</xdr:colOff>
      <xdr:row>23</xdr:row>
      <xdr:rowOff>130968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235742</xdr:colOff>
      <xdr:row>24</xdr:row>
      <xdr:rowOff>30956</xdr:rowOff>
    </xdr:from>
    <xdr:to>
      <xdr:col>26</xdr:col>
      <xdr:colOff>569117</xdr:colOff>
      <xdr:row>47</xdr:row>
      <xdr:rowOff>92870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190498</xdr:colOff>
      <xdr:row>47</xdr:row>
      <xdr:rowOff>142877</xdr:rowOff>
    </xdr:from>
    <xdr:to>
      <xdr:col>26</xdr:col>
      <xdr:colOff>523873</xdr:colOff>
      <xdr:row>71</xdr:row>
      <xdr:rowOff>3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197642</xdr:colOff>
      <xdr:row>71</xdr:row>
      <xdr:rowOff>92868</xdr:rowOff>
    </xdr:from>
    <xdr:to>
      <xdr:col>26</xdr:col>
      <xdr:colOff>531017</xdr:colOff>
      <xdr:row>94</xdr:row>
      <xdr:rowOff>154782</xdr:rowOff>
    </xdr:to>
    <xdr:graphicFrame macro="">
      <xdr:nvGraphicFramePr>
        <xdr:cNvPr id="5" name="Diagramă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219074</xdr:colOff>
      <xdr:row>95</xdr:row>
      <xdr:rowOff>123824</xdr:rowOff>
    </xdr:from>
    <xdr:to>
      <xdr:col>26</xdr:col>
      <xdr:colOff>542924</xdr:colOff>
      <xdr:row>118</xdr:row>
      <xdr:rowOff>97631</xdr:rowOff>
    </xdr:to>
    <xdr:graphicFrame macro="">
      <xdr:nvGraphicFramePr>
        <xdr:cNvPr id="6" name="Diagramă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161924</xdr:colOff>
      <xdr:row>143</xdr:row>
      <xdr:rowOff>45241</xdr:rowOff>
    </xdr:from>
    <xdr:to>
      <xdr:col>26</xdr:col>
      <xdr:colOff>476249</xdr:colOff>
      <xdr:row>166</xdr:row>
      <xdr:rowOff>59531</xdr:rowOff>
    </xdr:to>
    <xdr:graphicFrame macro="">
      <xdr:nvGraphicFramePr>
        <xdr:cNvPr id="7" name="Diagramă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178592</xdr:colOff>
      <xdr:row>118</xdr:row>
      <xdr:rowOff>154783</xdr:rowOff>
    </xdr:from>
    <xdr:to>
      <xdr:col>26</xdr:col>
      <xdr:colOff>492917</xdr:colOff>
      <xdr:row>142</xdr:row>
      <xdr:rowOff>140495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338137</xdr:colOff>
      <xdr:row>0</xdr:row>
      <xdr:rowOff>83344</xdr:rowOff>
    </xdr:from>
    <xdr:to>
      <xdr:col>24</xdr:col>
      <xdr:colOff>102393</xdr:colOff>
      <xdr:row>19</xdr:row>
      <xdr:rowOff>288132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311945</xdr:colOff>
      <xdr:row>20</xdr:row>
      <xdr:rowOff>97630</xdr:rowOff>
    </xdr:from>
    <xdr:to>
      <xdr:col>26</xdr:col>
      <xdr:colOff>154782</xdr:colOff>
      <xdr:row>44</xdr:row>
      <xdr:rowOff>121444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333376</xdr:colOff>
      <xdr:row>45</xdr:row>
      <xdr:rowOff>26194</xdr:rowOff>
    </xdr:from>
    <xdr:to>
      <xdr:col>25</xdr:col>
      <xdr:colOff>571501</xdr:colOff>
      <xdr:row>72</xdr:row>
      <xdr:rowOff>7144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314326</xdr:colOff>
      <xdr:row>72</xdr:row>
      <xdr:rowOff>116682</xdr:rowOff>
    </xdr:from>
    <xdr:to>
      <xdr:col>25</xdr:col>
      <xdr:colOff>488157</xdr:colOff>
      <xdr:row>96</xdr:row>
      <xdr:rowOff>150021</xdr:rowOff>
    </xdr:to>
    <xdr:graphicFrame macro="">
      <xdr:nvGraphicFramePr>
        <xdr:cNvPr id="5" name="Diagramă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33338</xdr:colOff>
      <xdr:row>97</xdr:row>
      <xdr:rowOff>59532</xdr:rowOff>
    </xdr:from>
    <xdr:to>
      <xdr:col>25</xdr:col>
      <xdr:colOff>297657</xdr:colOff>
      <xdr:row>121</xdr:row>
      <xdr:rowOff>64296</xdr:rowOff>
    </xdr:to>
    <xdr:graphicFrame macro="">
      <xdr:nvGraphicFramePr>
        <xdr:cNvPr id="6" name="Diagramă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569120</xdr:colOff>
      <xdr:row>122</xdr:row>
      <xdr:rowOff>54769</xdr:rowOff>
    </xdr:from>
    <xdr:to>
      <xdr:col>25</xdr:col>
      <xdr:colOff>190500</xdr:colOff>
      <xdr:row>146</xdr:row>
      <xdr:rowOff>78583</xdr:rowOff>
    </xdr:to>
    <xdr:graphicFrame macro="">
      <xdr:nvGraphicFramePr>
        <xdr:cNvPr id="7" name="Diagramă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483394</xdr:colOff>
      <xdr:row>147</xdr:row>
      <xdr:rowOff>14288</xdr:rowOff>
    </xdr:from>
    <xdr:to>
      <xdr:col>25</xdr:col>
      <xdr:colOff>59531</xdr:colOff>
      <xdr:row>169</xdr:row>
      <xdr:rowOff>11907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435769</xdr:colOff>
      <xdr:row>170</xdr:row>
      <xdr:rowOff>16669</xdr:rowOff>
    </xdr:from>
    <xdr:to>
      <xdr:col>25</xdr:col>
      <xdr:colOff>35719</xdr:colOff>
      <xdr:row>191</xdr:row>
      <xdr:rowOff>345282</xdr:rowOff>
    </xdr:to>
    <xdr:graphicFrame macro="">
      <xdr:nvGraphicFramePr>
        <xdr:cNvPr id="9" name="Diagramă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116682</xdr:colOff>
      <xdr:row>193</xdr:row>
      <xdr:rowOff>0</xdr:rowOff>
    </xdr:from>
    <xdr:to>
      <xdr:col>23</xdr:col>
      <xdr:colOff>511968</xdr:colOff>
      <xdr:row>217</xdr:row>
      <xdr:rowOff>2383</xdr:rowOff>
    </xdr:to>
    <xdr:graphicFrame macro="">
      <xdr:nvGraphicFramePr>
        <xdr:cNvPr id="10" name="Diagramă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338137</xdr:colOff>
      <xdr:row>1</xdr:row>
      <xdr:rowOff>11907</xdr:rowOff>
    </xdr:from>
    <xdr:to>
      <xdr:col>41</xdr:col>
      <xdr:colOff>114300</xdr:colOff>
      <xdr:row>23</xdr:row>
      <xdr:rowOff>92871</xdr:rowOff>
    </xdr:to>
    <xdr:graphicFrame macro="">
      <xdr:nvGraphicFramePr>
        <xdr:cNvPr id="11" name="Diagramă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88107</xdr:colOff>
      <xdr:row>0</xdr:row>
      <xdr:rowOff>73818</xdr:rowOff>
    </xdr:from>
    <xdr:to>
      <xdr:col>25</xdr:col>
      <xdr:colOff>452437</xdr:colOff>
      <xdr:row>20</xdr:row>
      <xdr:rowOff>83345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2382</xdr:colOff>
      <xdr:row>20</xdr:row>
      <xdr:rowOff>138112</xdr:rowOff>
    </xdr:from>
    <xdr:to>
      <xdr:col>25</xdr:col>
      <xdr:colOff>142875</xdr:colOff>
      <xdr:row>42</xdr:row>
      <xdr:rowOff>59530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42</xdr:row>
      <xdr:rowOff>107157</xdr:rowOff>
    </xdr:from>
    <xdr:to>
      <xdr:col>25</xdr:col>
      <xdr:colOff>154781</xdr:colOff>
      <xdr:row>62</xdr:row>
      <xdr:rowOff>107157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90489</xdr:colOff>
      <xdr:row>62</xdr:row>
      <xdr:rowOff>140492</xdr:rowOff>
    </xdr:from>
    <xdr:to>
      <xdr:col>25</xdr:col>
      <xdr:colOff>261939</xdr:colOff>
      <xdr:row>82</xdr:row>
      <xdr:rowOff>107156</xdr:rowOff>
    </xdr:to>
    <xdr:graphicFrame macro="">
      <xdr:nvGraphicFramePr>
        <xdr:cNvPr id="5" name="Diagramă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73820</xdr:colOff>
      <xdr:row>83</xdr:row>
      <xdr:rowOff>71440</xdr:rowOff>
    </xdr:from>
    <xdr:to>
      <xdr:col>25</xdr:col>
      <xdr:colOff>166688</xdr:colOff>
      <xdr:row>102</xdr:row>
      <xdr:rowOff>107157</xdr:rowOff>
    </xdr:to>
    <xdr:graphicFrame macro="">
      <xdr:nvGraphicFramePr>
        <xdr:cNvPr id="6" name="Diagramă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59533</xdr:colOff>
      <xdr:row>103</xdr:row>
      <xdr:rowOff>61911</xdr:rowOff>
    </xdr:from>
    <xdr:to>
      <xdr:col>25</xdr:col>
      <xdr:colOff>166689</xdr:colOff>
      <xdr:row>124</xdr:row>
      <xdr:rowOff>166687</xdr:rowOff>
    </xdr:to>
    <xdr:graphicFrame macro="">
      <xdr:nvGraphicFramePr>
        <xdr:cNvPr id="7" name="Diagramă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604840</xdr:colOff>
      <xdr:row>125</xdr:row>
      <xdr:rowOff>26192</xdr:rowOff>
    </xdr:from>
    <xdr:to>
      <xdr:col>25</xdr:col>
      <xdr:colOff>119064</xdr:colOff>
      <xdr:row>147</xdr:row>
      <xdr:rowOff>2381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0</xdr:row>
      <xdr:rowOff>38100</xdr:rowOff>
    </xdr:from>
    <xdr:to>
      <xdr:col>16</xdr:col>
      <xdr:colOff>361950</xdr:colOff>
      <xdr:row>14</xdr:row>
      <xdr:rowOff>38100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7"/>
  <sheetViews>
    <sheetView topLeftCell="A148" zoomScale="80" zoomScaleNormal="80" zoomScalePageLayoutView="60" workbookViewId="0">
      <selection activeCell="A177" sqref="A177"/>
    </sheetView>
  </sheetViews>
  <sheetFormatPr defaultRowHeight="12.75" x14ac:dyDescent="0.2"/>
  <cols>
    <col min="1" max="1" width="14" style="23" customWidth="1"/>
    <col min="2" max="2" width="24.5703125" style="2" customWidth="1"/>
    <col min="3" max="3" width="8.140625" style="1" customWidth="1"/>
    <col min="4" max="4" width="7.5703125" style="1" customWidth="1"/>
    <col min="5" max="5" width="5.28515625" style="1" bestFit="1" customWidth="1"/>
    <col min="6" max="6" width="7.28515625" style="1" customWidth="1"/>
    <col min="7" max="7" width="7.42578125" style="1" customWidth="1"/>
    <col min="8" max="10" width="6.28515625" style="1" customWidth="1"/>
    <col min="11" max="16384" width="9.140625" style="1"/>
  </cols>
  <sheetData>
    <row r="1" spans="1:10" ht="15.75" x14ac:dyDescent="0.25">
      <c r="A1" s="30" t="s">
        <v>43</v>
      </c>
      <c r="B1" s="146" t="s">
        <v>42</v>
      </c>
      <c r="C1" s="156"/>
      <c r="D1" s="156"/>
      <c r="E1" s="156"/>
      <c r="F1" s="156"/>
      <c r="G1" s="156"/>
      <c r="H1" s="156"/>
      <c r="I1" s="29"/>
    </row>
    <row r="2" spans="1:10" ht="15" x14ac:dyDescent="0.25">
      <c r="B2" s="148" t="s">
        <v>1</v>
      </c>
      <c r="C2" s="149"/>
      <c r="D2" s="3"/>
      <c r="E2" s="3"/>
      <c r="F2" s="3"/>
      <c r="G2" s="3"/>
      <c r="H2" s="3"/>
      <c r="I2" s="3"/>
    </row>
    <row r="3" spans="1:10" ht="15" x14ac:dyDescent="0.25">
      <c r="B3" s="57"/>
      <c r="C3" s="58"/>
      <c r="D3" s="3"/>
      <c r="E3" s="3"/>
      <c r="F3" s="3"/>
      <c r="G3" s="3"/>
      <c r="H3" s="3"/>
      <c r="I3" s="3"/>
    </row>
    <row r="4" spans="1:10" ht="13.5" thickBot="1" x14ac:dyDescent="0.25">
      <c r="C4" s="150" t="s">
        <v>2</v>
      </c>
      <c r="D4" s="151"/>
      <c r="E4" s="151"/>
      <c r="F4" s="151"/>
      <c r="G4" s="151"/>
      <c r="H4" s="151"/>
    </row>
    <row r="5" spans="1:10" ht="15.75" customHeight="1" thickBot="1" x14ac:dyDescent="0.25">
      <c r="A5" s="1"/>
      <c r="B5" s="80" t="s">
        <v>41</v>
      </c>
      <c r="C5" s="167" t="s">
        <v>5</v>
      </c>
      <c r="D5" s="168"/>
      <c r="E5" s="168"/>
      <c r="F5" s="168"/>
      <c r="G5" s="168"/>
      <c r="H5" s="168"/>
      <c r="I5" s="168"/>
      <c r="J5" s="169"/>
    </row>
    <row r="6" spans="1:10" ht="13.5" thickBot="1" x14ac:dyDescent="0.25">
      <c r="A6" s="1"/>
      <c r="B6" s="44"/>
      <c r="C6" s="144">
        <v>2008</v>
      </c>
      <c r="D6" s="143">
        <v>2009</v>
      </c>
      <c r="E6" s="143">
        <v>2010</v>
      </c>
      <c r="F6" s="143">
        <v>2011</v>
      </c>
      <c r="G6" s="143">
        <v>2012</v>
      </c>
      <c r="H6" s="143">
        <v>2013</v>
      </c>
      <c r="I6" s="143">
        <v>2014</v>
      </c>
      <c r="J6" s="166">
        <v>2015</v>
      </c>
    </row>
    <row r="7" spans="1:10" x14ac:dyDescent="0.2">
      <c r="A7" s="1"/>
      <c r="B7" s="83" t="s">
        <v>6</v>
      </c>
      <c r="C7" s="56">
        <v>148349</v>
      </c>
      <c r="D7" s="18">
        <v>104442</v>
      </c>
      <c r="E7" s="18">
        <v>99663</v>
      </c>
      <c r="F7" s="18">
        <v>149858</v>
      </c>
      <c r="G7" s="18">
        <v>132424</v>
      </c>
      <c r="H7" s="18">
        <v>108334</v>
      </c>
      <c r="I7" s="18">
        <v>106247</v>
      </c>
      <c r="J7" s="19">
        <v>122024</v>
      </c>
    </row>
    <row r="8" spans="1:10" x14ac:dyDescent="0.2">
      <c r="A8" s="1"/>
      <c r="B8" s="84" t="s">
        <v>25</v>
      </c>
      <c r="C8" s="56">
        <v>16024</v>
      </c>
      <c r="D8" s="18">
        <v>11738</v>
      </c>
      <c r="E8" s="18">
        <v>9174</v>
      </c>
      <c r="F8" s="18">
        <v>45479</v>
      </c>
      <c r="G8" s="18">
        <v>11002</v>
      </c>
      <c r="H8" s="18">
        <v>12724</v>
      </c>
      <c r="I8" s="18">
        <v>14495</v>
      </c>
      <c r="J8" s="19">
        <v>14738</v>
      </c>
    </row>
    <row r="9" spans="1:10" x14ac:dyDescent="0.2">
      <c r="A9" s="1"/>
      <c r="B9" s="84" t="s">
        <v>27</v>
      </c>
      <c r="C9" s="56">
        <v>10495</v>
      </c>
      <c r="D9" s="18">
        <v>6355</v>
      </c>
      <c r="E9" s="18">
        <v>6357</v>
      </c>
      <c r="F9" s="18">
        <v>7957</v>
      </c>
      <c r="G9" s="18">
        <v>7834</v>
      </c>
      <c r="H9" s="18">
        <v>5708</v>
      </c>
      <c r="I9" s="18">
        <v>6256</v>
      </c>
      <c r="J9" s="19">
        <v>7131</v>
      </c>
    </row>
    <row r="10" spans="1:10" x14ac:dyDescent="0.2">
      <c r="A10" s="1"/>
      <c r="B10" s="84" t="s">
        <v>28</v>
      </c>
      <c r="C10" s="56">
        <v>12337</v>
      </c>
      <c r="D10" s="18">
        <v>9818</v>
      </c>
      <c r="E10" s="18">
        <v>7435</v>
      </c>
      <c r="F10" s="18">
        <v>9369</v>
      </c>
      <c r="G10" s="18">
        <v>9639</v>
      </c>
      <c r="H10" s="18">
        <v>8401</v>
      </c>
      <c r="I10" s="18">
        <v>9497</v>
      </c>
      <c r="J10" s="19">
        <v>11830</v>
      </c>
    </row>
    <row r="11" spans="1:10" x14ac:dyDescent="0.2">
      <c r="A11" s="1"/>
      <c r="B11" s="84" t="s">
        <v>29</v>
      </c>
      <c r="C11" s="56">
        <v>12643</v>
      </c>
      <c r="D11" s="18">
        <v>9610</v>
      </c>
      <c r="E11" s="18">
        <v>11651</v>
      </c>
      <c r="F11" s="18">
        <v>12035</v>
      </c>
      <c r="G11" s="18">
        <v>10880</v>
      </c>
      <c r="H11" s="18">
        <v>11414</v>
      </c>
      <c r="I11" s="18">
        <v>9293</v>
      </c>
      <c r="J11" s="19">
        <v>9303</v>
      </c>
    </row>
    <row r="12" spans="1:10" x14ac:dyDescent="0.2">
      <c r="A12" s="1"/>
      <c r="B12" s="84" t="s">
        <v>30</v>
      </c>
      <c r="C12" s="56">
        <v>17296</v>
      </c>
      <c r="D12" s="18">
        <v>11425</v>
      </c>
      <c r="E12" s="18">
        <v>11545</v>
      </c>
      <c r="F12" s="18">
        <v>15452</v>
      </c>
      <c r="G12" s="18">
        <v>15283</v>
      </c>
      <c r="H12" s="18">
        <v>10845</v>
      </c>
      <c r="I12" s="18">
        <v>10724</v>
      </c>
      <c r="J12" s="19">
        <v>10319</v>
      </c>
    </row>
    <row r="13" spans="1:10" ht="12.75" customHeight="1" x14ac:dyDescent="0.2">
      <c r="A13" s="1"/>
      <c r="B13" s="84" t="s">
        <v>38</v>
      </c>
      <c r="C13" s="56">
        <v>8979</v>
      </c>
      <c r="D13" s="18">
        <v>7929</v>
      </c>
      <c r="E13" s="18">
        <v>7854</v>
      </c>
      <c r="F13" s="18">
        <v>8505</v>
      </c>
      <c r="G13" s="18">
        <v>12083</v>
      </c>
      <c r="H13" s="18">
        <v>5753</v>
      </c>
      <c r="I13" s="18">
        <v>6185</v>
      </c>
      <c r="J13" s="19">
        <v>6684</v>
      </c>
    </row>
    <row r="14" spans="1:10" x14ac:dyDescent="0.2">
      <c r="A14" s="1"/>
      <c r="B14" s="84" t="s">
        <v>39</v>
      </c>
      <c r="C14" s="56">
        <v>14189</v>
      </c>
      <c r="D14" s="18">
        <v>10208</v>
      </c>
      <c r="E14" s="18">
        <v>7367</v>
      </c>
      <c r="F14" s="18">
        <v>8834</v>
      </c>
      <c r="G14" s="18">
        <v>10289</v>
      </c>
      <c r="H14" s="18">
        <v>8672</v>
      </c>
      <c r="I14" s="18">
        <v>8102</v>
      </c>
      <c r="J14" s="19">
        <v>10156</v>
      </c>
    </row>
    <row r="15" spans="1:10" ht="12.75" customHeight="1" thickBot="1" x14ac:dyDescent="0.25">
      <c r="A15" s="1"/>
      <c r="B15" s="85" t="s">
        <v>40</v>
      </c>
      <c r="C15" s="170">
        <v>56386</v>
      </c>
      <c r="D15" s="171">
        <v>37359</v>
      </c>
      <c r="E15" s="171">
        <v>38280</v>
      </c>
      <c r="F15" s="171">
        <v>42227</v>
      </c>
      <c r="G15" s="171">
        <v>55414</v>
      </c>
      <c r="H15" s="171">
        <v>44816</v>
      </c>
      <c r="I15" s="171">
        <v>41696</v>
      </c>
      <c r="J15" s="172">
        <v>51863</v>
      </c>
    </row>
    <row r="16" spans="1:10" x14ac:dyDescent="0.2">
      <c r="A16" s="1"/>
    </row>
    <row r="17" spans="1:10" ht="15.75" x14ac:dyDescent="0.25">
      <c r="A17" s="146" t="s">
        <v>0</v>
      </c>
      <c r="B17" s="147"/>
      <c r="C17" s="147"/>
      <c r="D17" s="147"/>
      <c r="E17" s="147"/>
      <c r="F17" s="147"/>
      <c r="G17" s="147"/>
      <c r="H17" s="147"/>
    </row>
    <row r="18" spans="1:10" ht="15" x14ac:dyDescent="0.25">
      <c r="A18" s="148" t="s">
        <v>1</v>
      </c>
      <c r="B18" s="149"/>
      <c r="C18" s="3"/>
      <c r="D18" s="3"/>
      <c r="E18" s="3"/>
      <c r="F18" s="3"/>
      <c r="G18" s="3"/>
      <c r="H18" s="3"/>
    </row>
    <row r="19" spans="1:10" ht="13.5" thickBot="1" x14ac:dyDescent="0.25">
      <c r="A19" s="4"/>
      <c r="B19" s="3"/>
      <c r="C19" s="150" t="s">
        <v>2</v>
      </c>
      <c r="D19" s="151"/>
      <c r="E19" s="151"/>
      <c r="F19" s="151"/>
      <c r="G19" s="151"/>
      <c r="H19" s="151"/>
    </row>
    <row r="20" spans="1:10" ht="39" thickBot="1" x14ac:dyDescent="0.25">
      <c r="A20" s="59" t="s">
        <v>41</v>
      </c>
      <c r="B20" s="26" t="s">
        <v>4</v>
      </c>
      <c r="C20" s="161" t="s">
        <v>5</v>
      </c>
      <c r="D20" s="160"/>
      <c r="E20" s="160"/>
      <c r="F20" s="160"/>
      <c r="G20" s="160"/>
      <c r="H20" s="160"/>
      <c r="I20" s="160"/>
      <c r="J20" s="173"/>
    </row>
    <row r="21" spans="1:10" ht="13.5" thickBot="1" x14ac:dyDescent="0.25">
      <c r="A21" s="25"/>
      <c r="B21" s="27"/>
      <c r="C21" s="77">
        <v>2008</v>
      </c>
      <c r="D21" s="78">
        <v>2009</v>
      </c>
      <c r="E21" s="78">
        <v>2010</v>
      </c>
      <c r="F21" s="78">
        <v>2011</v>
      </c>
      <c r="G21" s="78">
        <v>2012</v>
      </c>
      <c r="H21" s="79">
        <v>2013</v>
      </c>
      <c r="I21" s="79">
        <v>2014</v>
      </c>
      <c r="J21" s="73">
        <v>2015</v>
      </c>
    </row>
    <row r="22" spans="1:10" x14ac:dyDescent="0.2">
      <c r="A22" s="82"/>
      <c r="B22" s="5" t="s">
        <v>7</v>
      </c>
      <c r="C22" s="6">
        <v>148349</v>
      </c>
      <c r="D22" s="7">
        <v>104442</v>
      </c>
      <c r="E22" s="7">
        <v>99663</v>
      </c>
      <c r="F22" s="7">
        <v>149858</v>
      </c>
      <c r="G22" s="7">
        <v>132424</v>
      </c>
      <c r="H22" s="69" t="s">
        <v>8</v>
      </c>
      <c r="I22" s="69" t="s">
        <v>8</v>
      </c>
      <c r="J22" s="74" t="s">
        <v>8</v>
      </c>
    </row>
    <row r="23" spans="1:10" x14ac:dyDescent="0.2">
      <c r="A23" s="157" t="s">
        <v>6</v>
      </c>
      <c r="B23" s="9">
        <v>1</v>
      </c>
      <c r="C23" s="10">
        <v>4121</v>
      </c>
      <c r="D23" s="11">
        <v>3797</v>
      </c>
      <c r="E23" s="11">
        <v>4101</v>
      </c>
      <c r="F23" s="11">
        <v>5616</v>
      </c>
      <c r="G23" s="11">
        <v>6567</v>
      </c>
      <c r="H23" s="68" t="s">
        <v>8</v>
      </c>
      <c r="I23" s="68" t="s">
        <v>8</v>
      </c>
      <c r="J23" s="75" t="s">
        <v>8</v>
      </c>
    </row>
    <row r="24" spans="1:10" x14ac:dyDescent="0.2">
      <c r="A24" s="158"/>
      <c r="B24" s="9">
        <v>2</v>
      </c>
      <c r="C24" s="10">
        <v>826</v>
      </c>
      <c r="D24" s="11">
        <v>660</v>
      </c>
      <c r="E24" s="11">
        <v>812</v>
      </c>
      <c r="F24" s="11">
        <v>560</v>
      </c>
      <c r="G24" s="11">
        <v>1066</v>
      </c>
      <c r="H24" s="68" t="s">
        <v>8</v>
      </c>
      <c r="I24" s="68" t="s">
        <v>8</v>
      </c>
      <c r="J24" s="75" t="s">
        <v>8</v>
      </c>
    </row>
    <row r="25" spans="1:10" x14ac:dyDescent="0.2">
      <c r="A25" s="158"/>
      <c r="B25" s="9">
        <v>3</v>
      </c>
      <c r="C25" s="10">
        <v>88</v>
      </c>
      <c r="D25" s="11">
        <v>57</v>
      </c>
      <c r="E25" s="11">
        <v>77</v>
      </c>
      <c r="F25" s="11">
        <v>152</v>
      </c>
      <c r="G25" s="11">
        <v>243</v>
      </c>
      <c r="H25" s="68" t="s">
        <v>8</v>
      </c>
      <c r="I25" s="68" t="s">
        <v>8</v>
      </c>
      <c r="J25" s="75" t="s">
        <v>8</v>
      </c>
    </row>
    <row r="26" spans="1:10" x14ac:dyDescent="0.2">
      <c r="A26" s="158"/>
      <c r="B26" s="9" t="s">
        <v>50</v>
      </c>
      <c r="C26" s="10">
        <v>8548</v>
      </c>
      <c r="D26" s="11">
        <v>5000</v>
      </c>
      <c r="E26" s="11">
        <v>4716</v>
      </c>
      <c r="F26" s="11">
        <v>39015</v>
      </c>
      <c r="G26" s="11">
        <v>5545</v>
      </c>
      <c r="H26" s="68">
        <v>8960</v>
      </c>
      <c r="I26" s="68">
        <v>7723</v>
      </c>
      <c r="J26" s="75">
        <v>6693</v>
      </c>
    </row>
    <row r="27" spans="1:10" x14ac:dyDescent="0.2">
      <c r="A27" s="158"/>
      <c r="B27" s="9" t="s">
        <v>51</v>
      </c>
      <c r="C27" s="10">
        <v>32219</v>
      </c>
      <c r="D27" s="11">
        <v>23101</v>
      </c>
      <c r="E27" s="11">
        <v>21091</v>
      </c>
      <c r="F27" s="11">
        <v>25288</v>
      </c>
      <c r="G27" s="11">
        <v>29395</v>
      </c>
      <c r="H27" s="68">
        <v>21774</v>
      </c>
      <c r="I27" s="68">
        <v>23153</v>
      </c>
      <c r="J27" s="75">
        <v>25780</v>
      </c>
    </row>
    <row r="28" spans="1:10" x14ac:dyDescent="0.2">
      <c r="A28" s="158"/>
      <c r="B28" s="9" t="s">
        <v>52</v>
      </c>
      <c r="C28" s="10">
        <v>7845</v>
      </c>
      <c r="D28" s="11">
        <v>10006</v>
      </c>
      <c r="E28" s="11">
        <v>12767</v>
      </c>
      <c r="F28" s="11">
        <v>11841</v>
      </c>
      <c r="G28" s="11">
        <v>15997</v>
      </c>
      <c r="H28" s="68">
        <v>14778</v>
      </c>
      <c r="I28" s="68">
        <v>14329</v>
      </c>
      <c r="J28" s="75">
        <v>6794</v>
      </c>
    </row>
    <row r="29" spans="1:10" x14ac:dyDescent="0.2">
      <c r="A29" s="158"/>
      <c r="B29" s="9" t="s">
        <v>53</v>
      </c>
      <c r="C29" s="10">
        <v>2540</v>
      </c>
      <c r="D29" s="11">
        <v>2646</v>
      </c>
      <c r="E29" s="11">
        <v>3488</v>
      </c>
      <c r="F29" s="11">
        <v>3349</v>
      </c>
      <c r="G29" s="11">
        <v>3641</v>
      </c>
      <c r="H29" s="68">
        <v>4369</v>
      </c>
      <c r="I29" s="68">
        <v>4372</v>
      </c>
      <c r="J29" s="75">
        <v>7147</v>
      </c>
    </row>
    <row r="30" spans="1:10" x14ac:dyDescent="0.2">
      <c r="A30" s="158"/>
      <c r="B30" s="9" t="s">
        <v>54</v>
      </c>
      <c r="C30" s="10">
        <v>24700</v>
      </c>
      <c r="D30" s="11">
        <v>17330</v>
      </c>
      <c r="E30" s="11">
        <v>12902</v>
      </c>
      <c r="F30" s="11">
        <v>17915</v>
      </c>
      <c r="G30" s="11">
        <v>27132</v>
      </c>
      <c r="H30" s="68">
        <v>20164</v>
      </c>
      <c r="I30" s="68">
        <v>13398</v>
      </c>
      <c r="J30" s="75">
        <v>19953</v>
      </c>
    </row>
    <row r="31" spans="1:10" x14ac:dyDescent="0.2">
      <c r="A31" s="158"/>
      <c r="B31" s="9" t="s">
        <v>55</v>
      </c>
      <c r="C31" s="10">
        <v>25041</v>
      </c>
      <c r="D31" s="11">
        <v>14580</v>
      </c>
      <c r="E31" s="11">
        <v>13419</v>
      </c>
      <c r="F31" s="11">
        <v>14440</v>
      </c>
      <c r="G31" s="11">
        <v>12853</v>
      </c>
      <c r="H31" s="68">
        <v>11459</v>
      </c>
      <c r="I31" s="68">
        <v>12252</v>
      </c>
      <c r="J31" s="75">
        <v>13447</v>
      </c>
    </row>
    <row r="32" spans="1:10" x14ac:dyDescent="0.2">
      <c r="A32" s="158"/>
      <c r="B32" s="9" t="s">
        <v>56</v>
      </c>
      <c r="C32" s="10">
        <v>13408</v>
      </c>
      <c r="D32" s="11">
        <v>10041</v>
      </c>
      <c r="E32" s="11">
        <v>6783</v>
      </c>
      <c r="F32" s="11">
        <v>13663</v>
      </c>
      <c r="G32" s="11">
        <v>10285</v>
      </c>
      <c r="H32" s="68">
        <v>10052</v>
      </c>
      <c r="I32" s="68">
        <v>9831</v>
      </c>
      <c r="J32" s="75">
        <v>12147</v>
      </c>
    </row>
    <row r="33" spans="1:10" x14ac:dyDescent="0.2">
      <c r="A33" s="158"/>
      <c r="B33" s="9" t="s">
        <v>57</v>
      </c>
      <c r="C33" s="10">
        <v>3677</v>
      </c>
      <c r="D33" s="11">
        <v>2215</v>
      </c>
      <c r="E33" s="11">
        <v>2187</v>
      </c>
      <c r="F33" s="11">
        <v>2479</v>
      </c>
      <c r="G33" s="11">
        <v>2241</v>
      </c>
      <c r="H33" s="68">
        <v>1856</v>
      </c>
      <c r="I33" s="68">
        <v>1837</v>
      </c>
      <c r="J33" s="75">
        <v>2416</v>
      </c>
    </row>
    <row r="34" spans="1:10" x14ac:dyDescent="0.2">
      <c r="A34" s="158"/>
      <c r="B34" s="9" t="s">
        <v>58</v>
      </c>
      <c r="C34" s="10">
        <v>5456</v>
      </c>
      <c r="D34" s="11">
        <v>3643</v>
      </c>
      <c r="E34" s="11">
        <v>3354</v>
      </c>
      <c r="F34" s="11">
        <v>3335</v>
      </c>
      <c r="G34" s="11">
        <v>3476</v>
      </c>
      <c r="H34" s="68">
        <v>3381</v>
      </c>
      <c r="I34" s="68">
        <v>4027</v>
      </c>
      <c r="J34" s="75">
        <v>3602</v>
      </c>
    </row>
    <row r="35" spans="1:10" x14ac:dyDescent="0.2">
      <c r="A35" s="158"/>
      <c r="B35" s="9" t="s">
        <v>62</v>
      </c>
      <c r="C35" s="10">
        <v>17757</v>
      </c>
      <c r="D35" s="11">
        <v>10033</v>
      </c>
      <c r="E35" s="11">
        <v>12677</v>
      </c>
      <c r="F35" s="11">
        <v>10779</v>
      </c>
      <c r="G35" s="11">
        <v>12494</v>
      </c>
      <c r="H35" s="68">
        <v>10355</v>
      </c>
      <c r="I35" s="68">
        <v>13862</v>
      </c>
      <c r="J35" s="75">
        <v>21928</v>
      </c>
    </row>
    <row r="36" spans="1:10" x14ac:dyDescent="0.2">
      <c r="A36" s="158"/>
      <c r="B36" s="9" t="s">
        <v>59</v>
      </c>
      <c r="C36" s="10">
        <v>136</v>
      </c>
      <c r="D36" s="11">
        <v>63</v>
      </c>
      <c r="E36" s="11">
        <v>73</v>
      </c>
      <c r="F36" s="11">
        <v>74</v>
      </c>
      <c r="G36" s="11">
        <v>100</v>
      </c>
      <c r="H36" s="68">
        <v>77</v>
      </c>
      <c r="I36" s="68">
        <v>100</v>
      </c>
      <c r="J36" s="75">
        <v>143</v>
      </c>
    </row>
    <row r="37" spans="1:10" x14ac:dyDescent="0.2">
      <c r="A37" s="158"/>
      <c r="B37" s="9" t="s">
        <v>60</v>
      </c>
      <c r="C37" s="10">
        <v>737</v>
      </c>
      <c r="D37" s="11">
        <v>621</v>
      </c>
      <c r="E37" s="11">
        <v>684</v>
      </c>
      <c r="F37" s="11">
        <v>710</v>
      </c>
      <c r="G37" s="11">
        <v>842</v>
      </c>
      <c r="H37" s="68">
        <v>648</v>
      </c>
      <c r="I37" s="68">
        <v>713</v>
      </c>
      <c r="J37" s="75">
        <v>905</v>
      </c>
    </row>
    <row r="38" spans="1:10" ht="13.5" thickBot="1" x14ac:dyDescent="0.25">
      <c r="A38" s="159"/>
      <c r="B38" s="13" t="s">
        <v>61</v>
      </c>
      <c r="C38" s="14">
        <v>1250</v>
      </c>
      <c r="D38" s="15">
        <v>649</v>
      </c>
      <c r="E38" s="15">
        <v>532</v>
      </c>
      <c r="F38" s="15">
        <v>642</v>
      </c>
      <c r="G38" s="15">
        <v>547</v>
      </c>
      <c r="H38" s="71">
        <v>459</v>
      </c>
      <c r="I38" s="71">
        <v>650</v>
      </c>
      <c r="J38" s="76">
        <v>1069</v>
      </c>
    </row>
    <row r="39" spans="1:10" x14ac:dyDescent="0.2">
      <c r="A39" s="32"/>
      <c r="B39" s="5" t="s">
        <v>7</v>
      </c>
      <c r="C39" s="6">
        <v>16024</v>
      </c>
      <c r="D39" s="7">
        <v>11738</v>
      </c>
      <c r="E39" s="7">
        <v>9174</v>
      </c>
      <c r="F39" s="7">
        <v>45479</v>
      </c>
      <c r="G39" s="7">
        <v>11002</v>
      </c>
      <c r="H39" s="7" t="s">
        <v>8</v>
      </c>
      <c r="I39" s="69" t="s">
        <v>8</v>
      </c>
      <c r="J39" s="74"/>
    </row>
    <row r="40" spans="1:10" x14ac:dyDescent="0.2">
      <c r="A40" s="157" t="s">
        <v>25</v>
      </c>
      <c r="B40" s="9">
        <v>1</v>
      </c>
      <c r="C40" s="10">
        <v>271</v>
      </c>
      <c r="D40" s="11">
        <v>285</v>
      </c>
      <c r="E40" s="11">
        <v>424</v>
      </c>
      <c r="F40" s="11">
        <v>406</v>
      </c>
      <c r="G40" s="11">
        <v>452</v>
      </c>
      <c r="H40" s="11" t="s">
        <v>8</v>
      </c>
      <c r="I40" s="68" t="s">
        <v>8</v>
      </c>
      <c r="J40" s="75"/>
    </row>
    <row r="41" spans="1:10" x14ac:dyDescent="0.2">
      <c r="A41" s="158"/>
      <c r="B41" s="9">
        <v>2</v>
      </c>
      <c r="C41" s="10">
        <v>61</v>
      </c>
      <c r="D41" s="11">
        <v>53</v>
      </c>
      <c r="E41" s="11">
        <v>106</v>
      </c>
      <c r="F41" s="11">
        <v>91</v>
      </c>
      <c r="G41" s="11">
        <v>117</v>
      </c>
      <c r="H41" s="11" t="s">
        <v>8</v>
      </c>
      <c r="I41" s="68" t="s">
        <v>8</v>
      </c>
      <c r="J41" s="75"/>
    </row>
    <row r="42" spans="1:10" x14ac:dyDescent="0.2">
      <c r="A42" s="158"/>
      <c r="B42" s="9">
        <v>3</v>
      </c>
      <c r="C42" s="10">
        <v>12</v>
      </c>
      <c r="D42" s="11">
        <v>12</v>
      </c>
      <c r="E42" s="11">
        <v>9</v>
      </c>
      <c r="F42" s="11">
        <v>16</v>
      </c>
      <c r="G42" s="11">
        <v>24</v>
      </c>
      <c r="H42" s="11" t="s">
        <v>8</v>
      </c>
      <c r="I42" s="68" t="s">
        <v>8</v>
      </c>
      <c r="J42" s="75"/>
    </row>
    <row r="43" spans="1:10" x14ac:dyDescent="0.2">
      <c r="A43" s="158"/>
      <c r="B43" s="9" t="s">
        <v>50</v>
      </c>
      <c r="C43" s="36">
        <v>1200</v>
      </c>
      <c r="D43" s="37">
        <v>943</v>
      </c>
      <c r="E43" s="37">
        <v>580</v>
      </c>
      <c r="F43" s="38">
        <v>34016</v>
      </c>
      <c r="G43" s="37">
        <v>375</v>
      </c>
      <c r="H43" s="11">
        <v>3167</v>
      </c>
      <c r="I43" s="68">
        <v>953</v>
      </c>
      <c r="J43" s="75">
        <v>878</v>
      </c>
    </row>
    <row r="44" spans="1:10" x14ac:dyDescent="0.2">
      <c r="A44" s="158"/>
      <c r="B44" s="9" t="s">
        <v>51</v>
      </c>
      <c r="C44" s="10">
        <v>5125</v>
      </c>
      <c r="D44" s="11">
        <v>4487</v>
      </c>
      <c r="E44" s="11">
        <v>3030</v>
      </c>
      <c r="F44" s="11">
        <v>4080</v>
      </c>
      <c r="G44" s="11">
        <v>4068</v>
      </c>
      <c r="H44" s="11">
        <v>4569</v>
      </c>
      <c r="I44" s="68">
        <v>5534</v>
      </c>
      <c r="J44" s="75">
        <v>6324</v>
      </c>
    </row>
    <row r="45" spans="1:10" x14ac:dyDescent="0.2">
      <c r="A45" s="158"/>
      <c r="B45" s="9" t="s">
        <v>52</v>
      </c>
      <c r="C45" s="10">
        <v>422</v>
      </c>
      <c r="D45" s="11">
        <v>626</v>
      </c>
      <c r="E45" s="11">
        <v>778</v>
      </c>
      <c r="F45" s="11">
        <v>941</v>
      </c>
      <c r="G45" s="11">
        <v>1243</v>
      </c>
      <c r="H45" s="11">
        <v>1030</v>
      </c>
      <c r="I45" s="68">
        <v>3198</v>
      </c>
      <c r="J45" s="75">
        <v>1009</v>
      </c>
    </row>
    <row r="46" spans="1:10" x14ac:dyDescent="0.2">
      <c r="A46" s="158"/>
      <c r="B46" s="9" t="s">
        <v>53</v>
      </c>
      <c r="C46" s="10">
        <v>267</v>
      </c>
      <c r="D46" s="11">
        <v>258</v>
      </c>
      <c r="E46" s="11">
        <v>348</v>
      </c>
      <c r="F46" s="11">
        <v>433</v>
      </c>
      <c r="G46" s="11">
        <v>432</v>
      </c>
      <c r="H46" s="11">
        <v>589</v>
      </c>
      <c r="I46" s="68">
        <v>776</v>
      </c>
      <c r="J46" s="75">
        <v>1021</v>
      </c>
    </row>
    <row r="47" spans="1:10" x14ac:dyDescent="0.2">
      <c r="A47" s="158"/>
      <c r="B47" s="9" t="s">
        <v>54</v>
      </c>
      <c r="C47" s="10">
        <v>1832</v>
      </c>
      <c r="D47" s="11">
        <v>1359</v>
      </c>
      <c r="E47" s="11">
        <v>507</v>
      </c>
      <c r="F47" s="11">
        <v>654</v>
      </c>
      <c r="G47" s="11">
        <v>773</v>
      </c>
      <c r="H47" s="11">
        <v>474</v>
      </c>
      <c r="I47" s="68">
        <v>712</v>
      </c>
      <c r="J47" s="75">
        <v>1028</v>
      </c>
    </row>
    <row r="48" spans="1:10" x14ac:dyDescent="0.2">
      <c r="A48" s="158"/>
      <c r="B48" s="9" t="s">
        <v>55</v>
      </c>
      <c r="C48" s="10">
        <v>3026</v>
      </c>
      <c r="D48" s="11">
        <v>1389</v>
      </c>
      <c r="E48" s="11">
        <v>1047</v>
      </c>
      <c r="F48" s="11">
        <v>1640</v>
      </c>
      <c r="G48" s="11">
        <v>1310</v>
      </c>
      <c r="H48" s="11">
        <v>1041</v>
      </c>
      <c r="I48" s="68">
        <v>1248</v>
      </c>
      <c r="J48" s="75">
        <v>1321</v>
      </c>
    </row>
    <row r="49" spans="1:10" x14ac:dyDescent="0.2">
      <c r="A49" s="158"/>
      <c r="B49" s="9" t="s">
        <v>56</v>
      </c>
      <c r="C49" s="10">
        <v>1351</v>
      </c>
      <c r="D49" s="11">
        <v>819</v>
      </c>
      <c r="E49" s="11">
        <v>856</v>
      </c>
      <c r="F49" s="11">
        <v>1824</v>
      </c>
      <c r="G49" s="11">
        <v>730</v>
      </c>
      <c r="H49" s="11">
        <v>642</v>
      </c>
      <c r="I49" s="68">
        <v>716</v>
      </c>
      <c r="J49" s="75">
        <v>975</v>
      </c>
    </row>
    <row r="50" spans="1:10" x14ac:dyDescent="0.2">
      <c r="A50" s="158"/>
      <c r="B50" s="9" t="s">
        <v>57</v>
      </c>
      <c r="C50" s="10">
        <v>592</v>
      </c>
      <c r="D50" s="11">
        <v>371</v>
      </c>
      <c r="E50" s="11">
        <v>298</v>
      </c>
      <c r="F50" s="11">
        <v>451</v>
      </c>
      <c r="G50" s="11">
        <v>341</v>
      </c>
      <c r="H50" s="11">
        <v>268</v>
      </c>
      <c r="I50" s="68">
        <v>302</v>
      </c>
      <c r="J50" s="75">
        <v>317</v>
      </c>
    </row>
    <row r="51" spans="1:10" x14ac:dyDescent="0.2">
      <c r="A51" s="158"/>
      <c r="B51" s="9" t="s">
        <v>58</v>
      </c>
      <c r="C51" s="10">
        <v>181</v>
      </c>
      <c r="D51" s="11">
        <v>94</v>
      </c>
      <c r="E51" s="11">
        <v>107</v>
      </c>
      <c r="F51" s="11">
        <v>72</v>
      </c>
      <c r="G51" s="11">
        <v>85</v>
      </c>
      <c r="H51" s="11">
        <v>124</v>
      </c>
      <c r="I51" s="68">
        <v>111</v>
      </c>
      <c r="J51" s="75">
        <v>183</v>
      </c>
    </row>
    <row r="52" spans="1:10" x14ac:dyDescent="0.2">
      <c r="A52" s="158"/>
      <c r="B52" s="9" t="s">
        <v>62</v>
      </c>
      <c r="C52" s="10">
        <v>1491</v>
      </c>
      <c r="D52" s="11">
        <v>883</v>
      </c>
      <c r="E52" s="11">
        <v>946</v>
      </c>
      <c r="F52" s="11">
        <v>672</v>
      </c>
      <c r="G52" s="11">
        <v>822</v>
      </c>
      <c r="H52" s="11">
        <v>596</v>
      </c>
      <c r="I52" s="68">
        <v>695</v>
      </c>
      <c r="J52" s="75">
        <v>1281</v>
      </c>
    </row>
    <row r="53" spans="1:10" x14ac:dyDescent="0.2">
      <c r="A53" s="158"/>
      <c r="B53" s="9" t="s">
        <v>59</v>
      </c>
      <c r="C53" s="10">
        <v>15</v>
      </c>
      <c r="D53" s="11">
        <v>11</v>
      </c>
      <c r="E53" s="11">
        <v>9</v>
      </c>
      <c r="F53" s="11">
        <v>8</v>
      </c>
      <c r="G53" s="11">
        <v>9</v>
      </c>
      <c r="H53" s="11">
        <v>4</v>
      </c>
      <c r="I53" s="68">
        <v>11</v>
      </c>
      <c r="J53" s="75">
        <v>8</v>
      </c>
    </row>
    <row r="54" spans="1:10" x14ac:dyDescent="0.2">
      <c r="A54" s="158"/>
      <c r="B54" s="9" t="s">
        <v>60</v>
      </c>
      <c r="C54" s="10">
        <v>96</v>
      </c>
      <c r="D54" s="11">
        <v>112</v>
      </c>
      <c r="E54" s="11">
        <v>92</v>
      </c>
      <c r="F54" s="11">
        <v>126</v>
      </c>
      <c r="G54" s="11">
        <v>159</v>
      </c>
      <c r="H54" s="11">
        <v>181</v>
      </c>
      <c r="I54" s="68">
        <v>111</v>
      </c>
      <c r="J54" s="75">
        <v>96</v>
      </c>
    </row>
    <row r="55" spans="1:10" ht="13.5" thickBot="1" x14ac:dyDescent="0.25">
      <c r="A55" s="159"/>
      <c r="B55" s="20" t="s">
        <v>61</v>
      </c>
      <c r="C55" s="14">
        <v>82</v>
      </c>
      <c r="D55" s="15">
        <v>36</v>
      </c>
      <c r="E55" s="15">
        <v>37</v>
      </c>
      <c r="F55" s="15">
        <v>49</v>
      </c>
      <c r="G55" s="15">
        <v>62</v>
      </c>
      <c r="H55" s="15">
        <v>38</v>
      </c>
      <c r="I55" s="71">
        <v>129</v>
      </c>
      <c r="J55" s="76">
        <v>296</v>
      </c>
    </row>
    <row r="56" spans="1:10" x14ac:dyDescent="0.2">
      <c r="A56" s="32"/>
      <c r="B56" s="24" t="s">
        <v>7</v>
      </c>
      <c r="C56" s="6">
        <v>10495</v>
      </c>
      <c r="D56" s="7">
        <v>6355</v>
      </c>
      <c r="E56" s="7">
        <v>6357</v>
      </c>
      <c r="F56" s="7">
        <v>7957</v>
      </c>
      <c r="G56" s="7">
        <v>7834</v>
      </c>
      <c r="H56" s="7" t="s">
        <v>8</v>
      </c>
      <c r="I56" s="69" t="s">
        <v>8</v>
      </c>
      <c r="J56" s="74"/>
    </row>
    <row r="57" spans="1:10" x14ac:dyDescent="0.2">
      <c r="A57" s="157" t="s">
        <v>27</v>
      </c>
      <c r="B57" s="9">
        <v>1</v>
      </c>
      <c r="C57" s="10">
        <v>359</v>
      </c>
      <c r="D57" s="11">
        <v>370</v>
      </c>
      <c r="E57" s="11">
        <v>399</v>
      </c>
      <c r="F57" s="11">
        <v>516</v>
      </c>
      <c r="G57" s="11">
        <v>564</v>
      </c>
      <c r="H57" s="11" t="s">
        <v>8</v>
      </c>
      <c r="I57" s="68" t="s">
        <v>8</v>
      </c>
      <c r="J57" s="75"/>
    </row>
    <row r="58" spans="1:10" x14ac:dyDescent="0.2">
      <c r="A58" s="158"/>
      <c r="B58" s="9">
        <v>2</v>
      </c>
      <c r="C58" s="10">
        <v>32</v>
      </c>
      <c r="D58" s="11">
        <v>26</v>
      </c>
      <c r="E58" s="11">
        <v>46</v>
      </c>
      <c r="F58" s="11">
        <v>60</v>
      </c>
      <c r="G58" s="11">
        <v>68</v>
      </c>
      <c r="H58" s="11" t="s">
        <v>8</v>
      </c>
      <c r="I58" s="68" t="s">
        <v>8</v>
      </c>
      <c r="J58" s="75"/>
    </row>
    <row r="59" spans="1:10" x14ac:dyDescent="0.2">
      <c r="A59" s="158"/>
      <c r="B59" s="9">
        <v>3</v>
      </c>
      <c r="C59" s="10">
        <v>8</v>
      </c>
      <c r="D59" s="11">
        <v>9</v>
      </c>
      <c r="E59" s="11">
        <v>6</v>
      </c>
      <c r="F59" s="11">
        <v>5</v>
      </c>
      <c r="G59" s="11">
        <v>5</v>
      </c>
      <c r="H59" s="11" t="s">
        <v>8</v>
      </c>
      <c r="I59" s="68" t="s">
        <v>8</v>
      </c>
      <c r="J59" s="75"/>
    </row>
    <row r="60" spans="1:10" x14ac:dyDescent="0.2">
      <c r="A60" s="158"/>
      <c r="B60" s="9" t="s">
        <v>50</v>
      </c>
      <c r="C60" s="10">
        <v>963</v>
      </c>
      <c r="D60" s="11">
        <v>506</v>
      </c>
      <c r="E60" s="11">
        <v>553</v>
      </c>
      <c r="F60" s="11">
        <v>357</v>
      </c>
      <c r="G60" s="11">
        <v>459</v>
      </c>
      <c r="H60" s="11">
        <v>457</v>
      </c>
      <c r="I60" s="68">
        <v>555</v>
      </c>
      <c r="J60" s="75">
        <v>81</v>
      </c>
    </row>
    <row r="61" spans="1:10" x14ac:dyDescent="0.2">
      <c r="A61" s="158"/>
      <c r="B61" s="9" t="s">
        <v>51</v>
      </c>
      <c r="C61" s="10">
        <v>2946</v>
      </c>
      <c r="D61" s="11">
        <v>1511</v>
      </c>
      <c r="E61" s="11">
        <v>1457</v>
      </c>
      <c r="F61" s="11">
        <v>2594</v>
      </c>
      <c r="G61" s="11">
        <v>2158</v>
      </c>
      <c r="H61" s="11">
        <v>1409</v>
      </c>
      <c r="I61" s="68">
        <v>1595</v>
      </c>
      <c r="J61" s="75">
        <v>1593</v>
      </c>
    </row>
    <row r="62" spans="1:10" x14ac:dyDescent="0.2">
      <c r="A62" s="158"/>
      <c r="B62" s="9" t="s">
        <v>52</v>
      </c>
      <c r="C62" s="10">
        <v>385</v>
      </c>
      <c r="D62" s="11">
        <v>235</v>
      </c>
      <c r="E62" s="11">
        <v>362</v>
      </c>
      <c r="F62" s="11">
        <v>1066</v>
      </c>
      <c r="G62" s="11">
        <v>197</v>
      </c>
      <c r="H62" s="11">
        <v>685</v>
      </c>
      <c r="I62" s="68">
        <v>164</v>
      </c>
      <c r="J62" s="75">
        <v>140</v>
      </c>
    </row>
    <row r="63" spans="1:10" x14ac:dyDescent="0.2">
      <c r="A63" s="158"/>
      <c r="B63" s="9" t="s">
        <v>53</v>
      </c>
      <c r="C63" s="10">
        <v>236</v>
      </c>
      <c r="D63" s="11">
        <v>330</v>
      </c>
      <c r="E63" s="11">
        <v>456</v>
      </c>
      <c r="F63" s="11">
        <v>168</v>
      </c>
      <c r="G63" s="11">
        <v>226</v>
      </c>
      <c r="H63" s="11">
        <v>327</v>
      </c>
      <c r="I63" s="68">
        <v>415</v>
      </c>
      <c r="J63" s="75">
        <v>957</v>
      </c>
    </row>
    <row r="64" spans="1:10" x14ac:dyDescent="0.2">
      <c r="A64" s="158"/>
      <c r="B64" s="9" t="s">
        <v>54</v>
      </c>
      <c r="C64" s="10">
        <v>1022</v>
      </c>
      <c r="D64" s="11">
        <v>1066</v>
      </c>
      <c r="E64" s="11">
        <v>890</v>
      </c>
      <c r="F64" s="11">
        <v>910</v>
      </c>
      <c r="G64" s="11">
        <v>1158</v>
      </c>
      <c r="H64" s="11">
        <v>578</v>
      </c>
      <c r="I64" s="68">
        <v>720</v>
      </c>
      <c r="J64" s="75">
        <v>1269</v>
      </c>
    </row>
    <row r="65" spans="1:10" x14ac:dyDescent="0.2">
      <c r="A65" s="158"/>
      <c r="B65" s="9" t="s">
        <v>55</v>
      </c>
      <c r="C65" s="10">
        <v>2297</v>
      </c>
      <c r="D65" s="11">
        <v>1161</v>
      </c>
      <c r="E65" s="11">
        <v>900</v>
      </c>
      <c r="F65" s="11">
        <v>1078</v>
      </c>
      <c r="G65" s="11">
        <v>1039</v>
      </c>
      <c r="H65" s="11">
        <v>920</v>
      </c>
      <c r="I65" s="68">
        <v>991</v>
      </c>
      <c r="J65" s="75">
        <v>1095</v>
      </c>
    </row>
    <row r="66" spans="1:10" x14ac:dyDescent="0.2">
      <c r="A66" s="158"/>
      <c r="B66" s="9" t="s">
        <v>56</v>
      </c>
      <c r="C66" s="10">
        <v>787</v>
      </c>
      <c r="D66" s="11">
        <v>439</v>
      </c>
      <c r="E66" s="11">
        <v>416</v>
      </c>
      <c r="F66" s="11">
        <v>368</v>
      </c>
      <c r="G66" s="11">
        <v>399</v>
      </c>
      <c r="H66" s="11">
        <v>444</v>
      </c>
      <c r="I66" s="68">
        <v>611</v>
      </c>
      <c r="J66" s="75">
        <v>790</v>
      </c>
    </row>
    <row r="67" spans="1:10" x14ac:dyDescent="0.2">
      <c r="A67" s="158"/>
      <c r="B67" s="9" t="s">
        <v>57</v>
      </c>
      <c r="C67" s="10">
        <v>287</v>
      </c>
      <c r="D67" s="11">
        <v>152</v>
      </c>
      <c r="E67" s="11">
        <v>171</v>
      </c>
      <c r="F67" s="11">
        <v>232</v>
      </c>
      <c r="G67" s="11">
        <v>242</v>
      </c>
      <c r="H67" s="11">
        <v>214</v>
      </c>
      <c r="I67" s="68">
        <v>167</v>
      </c>
      <c r="J67" s="75">
        <v>176</v>
      </c>
    </row>
    <row r="68" spans="1:10" x14ac:dyDescent="0.2">
      <c r="A68" s="158"/>
      <c r="B68" s="9" t="s">
        <v>58</v>
      </c>
      <c r="C68" s="10">
        <v>117</v>
      </c>
      <c r="D68" s="11">
        <v>119</v>
      </c>
      <c r="E68" s="11">
        <v>62</v>
      </c>
      <c r="F68" s="11">
        <v>73</v>
      </c>
      <c r="G68" s="11">
        <v>80</v>
      </c>
      <c r="H68" s="11">
        <v>119</v>
      </c>
      <c r="I68" s="68">
        <v>410</v>
      </c>
      <c r="J68" s="75">
        <v>129</v>
      </c>
    </row>
    <row r="69" spans="1:10" x14ac:dyDescent="0.2">
      <c r="A69" s="158"/>
      <c r="B69" s="9" t="s">
        <v>62</v>
      </c>
      <c r="C69" s="10">
        <v>929</v>
      </c>
      <c r="D69" s="11">
        <v>349</v>
      </c>
      <c r="E69" s="11">
        <v>537</v>
      </c>
      <c r="F69" s="11">
        <v>424</v>
      </c>
      <c r="G69" s="11">
        <v>1135</v>
      </c>
      <c r="H69" s="11">
        <v>479</v>
      </c>
      <c r="I69" s="68">
        <v>515</v>
      </c>
      <c r="J69" s="75">
        <v>729</v>
      </c>
    </row>
    <row r="70" spans="1:10" x14ac:dyDescent="0.2">
      <c r="A70" s="158"/>
      <c r="B70" s="9" t="s">
        <v>59</v>
      </c>
      <c r="C70" s="10">
        <v>25</v>
      </c>
      <c r="D70" s="11">
        <v>7</v>
      </c>
      <c r="E70" s="11">
        <v>7</v>
      </c>
      <c r="F70" s="11">
        <v>7</v>
      </c>
      <c r="G70" s="11">
        <v>15</v>
      </c>
      <c r="H70" s="11">
        <v>5</v>
      </c>
      <c r="I70" s="68">
        <v>22</v>
      </c>
      <c r="J70" s="75">
        <v>28</v>
      </c>
    </row>
    <row r="71" spans="1:10" x14ac:dyDescent="0.2">
      <c r="A71" s="158"/>
      <c r="B71" s="9" t="s">
        <v>60</v>
      </c>
      <c r="C71" s="10">
        <v>53</v>
      </c>
      <c r="D71" s="11">
        <v>43</v>
      </c>
      <c r="E71" s="11">
        <v>67</v>
      </c>
      <c r="F71" s="11">
        <v>55</v>
      </c>
      <c r="G71" s="11">
        <v>57</v>
      </c>
      <c r="H71" s="11">
        <v>43</v>
      </c>
      <c r="I71" s="68">
        <v>60</v>
      </c>
      <c r="J71" s="75">
        <v>78</v>
      </c>
    </row>
    <row r="72" spans="1:10" ht="13.5" thickBot="1" x14ac:dyDescent="0.25">
      <c r="A72" s="159"/>
      <c r="B72" s="13" t="s">
        <v>61</v>
      </c>
      <c r="C72" s="14">
        <v>49</v>
      </c>
      <c r="D72" s="15">
        <v>32</v>
      </c>
      <c r="E72" s="15">
        <v>28</v>
      </c>
      <c r="F72" s="15">
        <v>44</v>
      </c>
      <c r="G72" s="15">
        <v>32</v>
      </c>
      <c r="H72" s="15">
        <v>27</v>
      </c>
      <c r="I72" s="71">
        <v>31</v>
      </c>
      <c r="J72" s="76">
        <v>65</v>
      </c>
    </row>
    <row r="73" spans="1:10" x14ac:dyDescent="0.2">
      <c r="A73" s="82"/>
      <c r="B73" s="5" t="s">
        <v>7</v>
      </c>
      <c r="C73" s="6">
        <v>12337</v>
      </c>
      <c r="D73" s="7">
        <v>9818</v>
      </c>
      <c r="E73" s="7">
        <v>7435</v>
      </c>
      <c r="F73" s="7">
        <v>9369</v>
      </c>
      <c r="G73" s="7">
        <v>9639</v>
      </c>
      <c r="H73" s="7" t="s">
        <v>8</v>
      </c>
      <c r="I73" s="69" t="s">
        <v>8</v>
      </c>
      <c r="J73" s="74"/>
    </row>
    <row r="74" spans="1:10" x14ac:dyDescent="0.2">
      <c r="A74" s="157" t="s">
        <v>28</v>
      </c>
      <c r="B74" s="9">
        <v>1</v>
      </c>
      <c r="C74" s="10">
        <v>240</v>
      </c>
      <c r="D74" s="11">
        <v>241</v>
      </c>
      <c r="E74" s="11">
        <v>270</v>
      </c>
      <c r="F74" s="11">
        <v>354</v>
      </c>
      <c r="G74" s="11">
        <v>528</v>
      </c>
      <c r="H74" s="11" t="s">
        <v>8</v>
      </c>
      <c r="I74" s="68" t="s">
        <v>8</v>
      </c>
      <c r="J74" s="75"/>
    </row>
    <row r="75" spans="1:10" x14ac:dyDescent="0.2">
      <c r="A75" s="158"/>
      <c r="B75" s="9">
        <v>2</v>
      </c>
      <c r="C75" s="10">
        <v>48</v>
      </c>
      <c r="D75" s="11">
        <v>137</v>
      </c>
      <c r="E75" s="11">
        <v>359</v>
      </c>
      <c r="F75" s="11">
        <v>56</v>
      </c>
      <c r="G75" s="11">
        <v>42</v>
      </c>
      <c r="H75" s="11" t="s">
        <v>8</v>
      </c>
      <c r="I75" s="68" t="s">
        <v>8</v>
      </c>
      <c r="J75" s="75"/>
    </row>
    <row r="76" spans="1:10" x14ac:dyDescent="0.2">
      <c r="A76" s="158"/>
      <c r="B76" s="9">
        <v>3</v>
      </c>
      <c r="C76" s="10">
        <v>5</v>
      </c>
      <c r="D76" s="11">
        <v>4</v>
      </c>
      <c r="E76" s="11">
        <v>11</v>
      </c>
      <c r="F76" s="11">
        <v>21</v>
      </c>
      <c r="G76" s="11">
        <v>39</v>
      </c>
      <c r="H76" s="11" t="s">
        <v>8</v>
      </c>
      <c r="I76" s="68" t="s">
        <v>8</v>
      </c>
      <c r="J76" s="75"/>
    </row>
    <row r="77" spans="1:10" x14ac:dyDescent="0.2">
      <c r="A77" s="158"/>
      <c r="B77" s="9" t="s">
        <v>50</v>
      </c>
      <c r="C77" s="10">
        <v>371</v>
      </c>
      <c r="D77" s="11">
        <v>334</v>
      </c>
      <c r="E77" s="11">
        <v>230</v>
      </c>
      <c r="F77" s="11">
        <v>267</v>
      </c>
      <c r="G77" s="11">
        <v>387</v>
      </c>
      <c r="H77" s="11">
        <v>390</v>
      </c>
      <c r="I77" s="68">
        <v>445</v>
      </c>
      <c r="J77" s="75">
        <v>452</v>
      </c>
    </row>
    <row r="78" spans="1:10" x14ac:dyDescent="0.2">
      <c r="A78" s="158"/>
      <c r="B78" s="9" t="s">
        <v>51</v>
      </c>
      <c r="C78" s="10">
        <v>3442</v>
      </c>
      <c r="D78" s="11">
        <v>2096</v>
      </c>
      <c r="E78" s="11">
        <v>1920</v>
      </c>
      <c r="F78" s="11">
        <v>2377</v>
      </c>
      <c r="G78" s="11">
        <v>2613</v>
      </c>
      <c r="H78" s="11">
        <v>2545</v>
      </c>
      <c r="I78" s="68">
        <v>2931</v>
      </c>
      <c r="J78" s="75">
        <v>3588</v>
      </c>
    </row>
    <row r="79" spans="1:10" x14ac:dyDescent="0.2">
      <c r="A79" s="158"/>
      <c r="B79" s="9" t="s">
        <v>52</v>
      </c>
      <c r="C79" s="10">
        <v>478</v>
      </c>
      <c r="D79" s="11">
        <v>1309</v>
      </c>
      <c r="E79" s="11">
        <v>542</v>
      </c>
      <c r="F79" s="11">
        <v>1220</v>
      </c>
      <c r="G79" s="11">
        <v>922</v>
      </c>
      <c r="H79" s="11">
        <v>1193</v>
      </c>
      <c r="I79" s="68">
        <v>1000</v>
      </c>
      <c r="J79" s="75">
        <v>508</v>
      </c>
    </row>
    <row r="80" spans="1:10" x14ac:dyDescent="0.2">
      <c r="A80" s="158"/>
      <c r="B80" s="9" t="s">
        <v>53</v>
      </c>
      <c r="C80" s="10">
        <v>329</v>
      </c>
      <c r="D80" s="11">
        <v>355</v>
      </c>
      <c r="E80" s="11">
        <v>386</v>
      </c>
      <c r="F80" s="11">
        <v>363</v>
      </c>
      <c r="G80" s="11">
        <v>427</v>
      </c>
      <c r="H80" s="11">
        <v>380</v>
      </c>
      <c r="I80" s="68">
        <v>457</v>
      </c>
      <c r="J80" s="75">
        <v>1187</v>
      </c>
    </row>
    <row r="81" spans="1:10" x14ac:dyDescent="0.2">
      <c r="A81" s="158"/>
      <c r="B81" s="9" t="s">
        <v>54</v>
      </c>
      <c r="C81" s="10">
        <v>1666</v>
      </c>
      <c r="D81" s="11">
        <v>1545</v>
      </c>
      <c r="E81" s="11">
        <v>564</v>
      </c>
      <c r="F81" s="11">
        <v>1161</v>
      </c>
      <c r="G81" s="11">
        <v>1462</v>
      </c>
      <c r="H81" s="11">
        <v>950</v>
      </c>
      <c r="I81" s="68">
        <v>1020</v>
      </c>
      <c r="J81" s="75">
        <v>1165</v>
      </c>
    </row>
    <row r="82" spans="1:10" x14ac:dyDescent="0.2">
      <c r="A82" s="158"/>
      <c r="B82" s="9" t="s">
        <v>55</v>
      </c>
      <c r="C82" s="10">
        <v>2408</v>
      </c>
      <c r="D82" s="11">
        <v>1569</v>
      </c>
      <c r="E82" s="11">
        <v>1097</v>
      </c>
      <c r="F82" s="11">
        <v>1362</v>
      </c>
      <c r="G82" s="11">
        <v>1139</v>
      </c>
      <c r="H82" s="11">
        <v>988</v>
      </c>
      <c r="I82" s="68">
        <v>1101</v>
      </c>
      <c r="J82" s="75">
        <v>1278</v>
      </c>
    </row>
    <row r="83" spans="1:10" x14ac:dyDescent="0.2">
      <c r="A83" s="158"/>
      <c r="B83" s="9" t="s">
        <v>56</v>
      </c>
      <c r="C83" s="10">
        <v>1367</v>
      </c>
      <c r="D83" s="11">
        <v>896</v>
      </c>
      <c r="E83" s="11">
        <v>623</v>
      </c>
      <c r="F83" s="11">
        <v>932</v>
      </c>
      <c r="G83" s="11">
        <v>887</v>
      </c>
      <c r="H83" s="11">
        <v>895</v>
      </c>
      <c r="I83" s="68">
        <v>1148</v>
      </c>
      <c r="J83" s="75">
        <v>1357</v>
      </c>
    </row>
    <row r="84" spans="1:10" x14ac:dyDescent="0.2">
      <c r="A84" s="158"/>
      <c r="B84" s="9" t="s">
        <v>57</v>
      </c>
      <c r="C84" s="10">
        <v>308</v>
      </c>
      <c r="D84" s="11">
        <v>333</v>
      </c>
      <c r="E84" s="11">
        <v>294</v>
      </c>
      <c r="F84" s="11">
        <v>370</v>
      </c>
      <c r="G84" s="11">
        <v>268</v>
      </c>
      <c r="H84" s="11">
        <v>219</v>
      </c>
      <c r="I84" s="68">
        <v>261</v>
      </c>
      <c r="J84" s="75">
        <v>343</v>
      </c>
    </row>
    <row r="85" spans="1:10" x14ac:dyDescent="0.2">
      <c r="A85" s="158"/>
      <c r="B85" s="9" t="s">
        <v>58</v>
      </c>
      <c r="C85" s="10">
        <v>244</v>
      </c>
      <c r="D85" s="11">
        <v>182</v>
      </c>
      <c r="E85" s="11">
        <v>107</v>
      </c>
      <c r="F85" s="11">
        <v>135</v>
      </c>
      <c r="G85" s="11">
        <v>143</v>
      </c>
      <c r="H85" s="11">
        <v>133</v>
      </c>
      <c r="I85" s="68">
        <v>189</v>
      </c>
      <c r="J85" s="75">
        <v>198</v>
      </c>
    </row>
    <row r="86" spans="1:10" x14ac:dyDescent="0.2">
      <c r="A86" s="158"/>
      <c r="B86" s="9" t="s">
        <v>62</v>
      </c>
      <c r="C86" s="10">
        <v>1192</v>
      </c>
      <c r="D86" s="11">
        <v>652</v>
      </c>
      <c r="E86" s="11">
        <v>942</v>
      </c>
      <c r="F86" s="11">
        <v>592</v>
      </c>
      <c r="G86" s="11">
        <v>654</v>
      </c>
      <c r="H86" s="11">
        <v>597</v>
      </c>
      <c r="I86" s="68">
        <v>809</v>
      </c>
      <c r="J86" s="75">
        <v>1580</v>
      </c>
    </row>
    <row r="87" spans="1:10" x14ac:dyDescent="0.2">
      <c r="A87" s="158"/>
      <c r="B87" s="9" t="s">
        <v>59</v>
      </c>
      <c r="C87" s="10">
        <v>9</v>
      </c>
      <c r="D87" s="11">
        <v>4</v>
      </c>
      <c r="E87" s="11">
        <v>4</v>
      </c>
      <c r="F87" s="11">
        <v>6</v>
      </c>
      <c r="G87" s="11">
        <v>7</v>
      </c>
      <c r="H87" s="11">
        <v>6</v>
      </c>
      <c r="I87" s="68">
        <v>5</v>
      </c>
      <c r="J87" s="75">
        <v>6</v>
      </c>
    </row>
    <row r="88" spans="1:10" x14ac:dyDescent="0.2">
      <c r="A88" s="158"/>
      <c r="B88" s="9" t="s">
        <v>60</v>
      </c>
      <c r="C88" s="10">
        <v>71</v>
      </c>
      <c r="D88" s="11">
        <v>47</v>
      </c>
      <c r="E88" s="11">
        <v>46</v>
      </c>
      <c r="F88" s="11">
        <v>40</v>
      </c>
      <c r="G88" s="11">
        <v>55</v>
      </c>
      <c r="H88" s="11">
        <v>46</v>
      </c>
      <c r="I88" s="68">
        <v>61</v>
      </c>
      <c r="J88" s="75">
        <v>76</v>
      </c>
    </row>
    <row r="89" spans="1:10" ht="13.5" thickBot="1" x14ac:dyDescent="0.25">
      <c r="A89" s="159"/>
      <c r="B89" s="13" t="s">
        <v>61</v>
      </c>
      <c r="C89" s="14">
        <v>159</v>
      </c>
      <c r="D89" s="15">
        <v>114</v>
      </c>
      <c r="E89" s="15">
        <v>40</v>
      </c>
      <c r="F89" s="15">
        <v>113</v>
      </c>
      <c r="G89" s="15">
        <v>66</v>
      </c>
      <c r="H89" s="15">
        <v>59</v>
      </c>
      <c r="I89" s="71">
        <v>71</v>
      </c>
      <c r="J89" s="76">
        <v>92</v>
      </c>
    </row>
    <row r="90" spans="1:10" x14ac:dyDescent="0.2">
      <c r="A90" s="32"/>
      <c r="B90" s="24" t="s">
        <v>7</v>
      </c>
      <c r="C90" s="6">
        <v>12643</v>
      </c>
      <c r="D90" s="7">
        <v>9610</v>
      </c>
      <c r="E90" s="7">
        <v>11651</v>
      </c>
      <c r="F90" s="7">
        <v>12035</v>
      </c>
      <c r="G90" s="7">
        <v>10880</v>
      </c>
      <c r="H90" s="7" t="s">
        <v>8</v>
      </c>
      <c r="I90" s="69" t="s">
        <v>8</v>
      </c>
      <c r="J90" s="74"/>
    </row>
    <row r="91" spans="1:10" x14ac:dyDescent="0.2">
      <c r="A91" s="157" t="s">
        <v>29</v>
      </c>
      <c r="B91" s="9">
        <v>1</v>
      </c>
      <c r="C91" s="10">
        <v>644</v>
      </c>
      <c r="D91" s="11">
        <v>719</v>
      </c>
      <c r="E91" s="11">
        <v>806</v>
      </c>
      <c r="F91" s="11">
        <v>1198</v>
      </c>
      <c r="G91" s="11">
        <v>1326</v>
      </c>
      <c r="H91" s="11" t="s">
        <v>8</v>
      </c>
      <c r="I91" s="68" t="s">
        <v>8</v>
      </c>
      <c r="J91" s="75"/>
    </row>
    <row r="92" spans="1:10" x14ac:dyDescent="0.2">
      <c r="A92" s="158"/>
      <c r="B92" s="9">
        <v>2</v>
      </c>
      <c r="C92" s="10">
        <v>20</v>
      </c>
      <c r="D92" s="11">
        <v>16</v>
      </c>
      <c r="E92" s="11">
        <v>38</v>
      </c>
      <c r="F92" s="11">
        <v>59</v>
      </c>
      <c r="G92" s="11">
        <v>20</v>
      </c>
      <c r="H92" s="11" t="s">
        <v>8</v>
      </c>
      <c r="I92" s="68" t="s">
        <v>8</v>
      </c>
      <c r="J92" s="75"/>
    </row>
    <row r="93" spans="1:10" x14ac:dyDescent="0.2">
      <c r="A93" s="158"/>
      <c r="B93" s="9">
        <v>3</v>
      </c>
      <c r="C93" s="10">
        <v>22</v>
      </c>
      <c r="D93" s="11">
        <v>8</v>
      </c>
      <c r="E93" s="11">
        <v>31</v>
      </c>
      <c r="F93" s="11">
        <v>54</v>
      </c>
      <c r="G93" s="11">
        <v>102</v>
      </c>
      <c r="H93" s="11" t="s">
        <v>8</v>
      </c>
      <c r="I93" s="68" t="s">
        <v>8</v>
      </c>
      <c r="J93" s="75"/>
    </row>
    <row r="94" spans="1:10" x14ac:dyDescent="0.2">
      <c r="A94" s="158"/>
      <c r="B94" s="9" t="s">
        <v>50</v>
      </c>
      <c r="C94" s="10">
        <v>543</v>
      </c>
      <c r="D94" s="11">
        <v>326</v>
      </c>
      <c r="E94" s="11">
        <v>363</v>
      </c>
      <c r="F94" s="11">
        <v>863</v>
      </c>
      <c r="G94" s="11">
        <v>438</v>
      </c>
      <c r="H94" s="11">
        <v>569</v>
      </c>
      <c r="I94" s="68">
        <v>759</v>
      </c>
      <c r="J94" s="75">
        <v>568</v>
      </c>
    </row>
    <row r="95" spans="1:10" x14ac:dyDescent="0.2">
      <c r="A95" s="158"/>
      <c r="B95" s="9" t="s">
        <v>51</v>
      </c>
      <c r="C95" s="10">
        <v>3205</v>
      </c>
      <c r="D95" s="11">
        <v>2749</v>
      </c>
      <c r="E95" s="11">
        <v>2320</v>
      </c>
      <c r="F95" s="11">
        <v>2883</v>
      </c>
      <c r="G95" s="11">
        <v>2457</v>
      </c>
      <c r="H95" s="11">
        <v>1585</v>
      </c>
      <c r="I95" s="68">
        <v>1663</v>
      </c>
      <c r="J95" s="75">
        <v>2061</v>
      </c>
    </row>
    <row r="96" spans="1:10" x14ac:dyDescent="0.2">
      <c r="A96" s="158"/>
      <c r="B96" s="9" t="s">
        <v>52</v>
      </c>
      <c r="C96" s="10">
        <v>1062</v>
      </c>
      <c r="D96" s="11">
        <v>773</v>
      </c>
      <c r="E96" s="11">
        <v>3470</v>
      </c>
      <c r="F96" s="11">
        <v>901</v>
      </c>
      <c r="G96" s="11">
        <v>2118</v>
      </c>
      <c r="H96" s="11">
        <v>4214</v>
      </c>
      <c r="I96" s="68">
        <v>2035</v>
      </c>
      <c r="J96" s="75">
        <v>840</v>
      </c>
    </row>
    <row r="97" spans="1:10" x14ac:dyDescent="0.2">
      <c r="A97" s="158"/>
      <c r="B97" s="9" t="s">
        <v>53</v>
      </c>
      <c r="C97" s="10">
        <v>428</v>
      </c>
      <c r="D97" s="11">
        <v>406</v>
      </c>
      <c r="E97" s="11">
        <v>665</v>
      </c>
      <c r="F97" s="11">
        <v>558</v>
      </c>
      <c r="G97" s="11">
        <v>622</v>
      </c>
      <c r="H97" s="11">
        <v>1166</v>
      </c>
      <c r="I97" s="68">
        <v>1020</v>
      </c>
      <c r="J97" s="75">
        <v>1163</v>
      </c>
    </row>
    <row r="98" spans="1:10" x14ac:dyDescent="0.2">
      <c r="A98" s="158"/>
      <c r="B98" s="9" t="s">
        <v>54</v>
      </c>
      <c r="C98" s="10">
        <v>1008</v>
      </c>
      <c r="D98" s="11">
        <v>1298</v>
      </c>
      <c r="E98" s="11">
        <v>500</v>
      </c>
      <c r="F98" s="11">
        <v>2270</v>
      </c>
      <c r="G98" s="11">
        <v>556</v>
      </c>
      <c r="H98" s="11">
        <v>529</v>
      </c>
      <c r="I98" s="68">
        <v>460</v>
      </c>
      <c r="J98" s="75">
        <v>571</v>
      </c>
    </row>
    <row r="99" spans="1:10" x14ac:dyDescent="0.2">
      <c r="A99" s="158"/>
      <c r="B99" s="9" t="s">
        <v>55</v>
      </c>
      <c r="C99" s="10">
        <v>2610</v>
      </c>
      <c r="D99" s="11">
        <v>1398</v>
      </c>
      <c r="E99" s="11">
        <v>924</v>
      </c>
      <c r="F99" s="11">
        <v>1408</v>
      </c>
      <c r="G99" s="11">
        <v>1317</v>
      </c>
      <c r="H99" s="11">
        <v>1078</v>
      </c>
      <c r="I99" s="68">
        <v>1148</v>
      </c>
      <c r="J99" s="75">
        <v>1224</v>
      </c>
    </row>
    <row r="100" spans="1:10" x14ac:dyDescent="0.2">
      <c r="A100" s="158"/>
      <c r="B100" s="9" t="s">
        <v>56</v>
      </c>
      <c r="C100" s="10">
        <v>1872</v>
      </c>
      <c r="D100" s="11">
        <v>831</v>
      </c>
      <c r="E100" s="11">
        <v>743</v>
      </c>
      <c r="F100" s="11">
        <v>988</v>
      </c>
      <c r="G100" s="11">
        <v>876</v>
      </c>
      <c r="H100" s="11">
        <v>1321</v>
      </c>
      <c r="I100" s="68">
        <v>1187</v>
      </c>
      <c r="J100" s="75">
        <v>1662</v>
      </c>
    </row>
    <row r="101" spans="1:10" x14ac:dyDescent="0.2">
      <c r="A101" s="158"/>
      <c r="B101" s="9" t="s">
        <v>57</v>
      </c>
      <c r="C101" s="10">
        <v>431</v>
      </c>
      <c r="D101" s="11">
        <v>300</v>
      </c>
      <c r="E101" s="11">
        <v>356</v>
      </c>
      <c r="F101" s="11">
        <v>270</v>
      </c>
      <c r="G101" s="11">
        <v>391</v>
      </c>
      <c r="H101" s="11">
        <v>338</v>
      </c>
      <c r="I101" s="68">
        <v>328</v>
      </c>
      <c r="J101" s="75">
        <v>433</v>
      </c>
    </row>
    <row r="102" spans="1:10" x14ac:dyDescent="0.2">
      <c r="A102" s="158"/>
      <c r="B102" s="9" t="s">
        <v>58</v>
      </c>
      <c r="C102" s="10">
        <v>111</v>
      </c>
      <c r="D102" s="11">
        <v>70</v>
      </c>
      <c r="E102" s="11">
        <v>48</v>
      </c>
      <c r="F102" s="11">
        <v>61</v>
      </c>
      <c r="G102" s="11">
        <v>58</v>
      </c>
      <c r="H102" s="11">
        <v>67</v>
      </c>
      <c r="I102" s="68">
        <v>69</v>
      </c>
      <c r="J102" s="75">
        <v>88</v>
      </c>
    </row>
    <row r="103" spans="1:10" x14ac:dyDescent="0.2">
      <c r="A103" s="158"/>
      <c r="B103" s="9" t="s">
        <v>62</v>
      </c>
      <c r="C103" s="10">
        <v>535</v>
      </c>
      <c r="D103" s="11">
        <v>601</v>
      </c>
      <c r="E103" s="11">
        <v>1297</v>
      </c>
      <c r="F103" s="11">
        <v>427</v>
      </c>
      <c r="G103" s="11">
        <v>489</v>
      </c>
      <c r="H103" s="11">
        <v>463</v>
      </c>
      <c r="I103" s="68">
        <v>522</v>
      </c>
      <c r="J103" s="75">
        <v>521</v>
      </c>
    </row>
    <row r="104" spans="1:10" x14ac:dyDescent="0.2">
      <c r="A104" s="158"/>
      <c r="B104" s="9" t="s">
        <v>59</v>
      </c>
      <c r="C104" s="10">
        <v>11</v>
      </c>
      <c r="D104" s="11">
        <v>5</v>
      </c>
      <c r="E104" s="11">
        <v>5</v>
      </c>
      <c r="F104" s="11">
        <v>6</v>
      </c>
      <c r="G104" s="11">
        <v>6</v>
      </c>
      <c r="H104" s="11">
        <v>5</v>
      </c>
      <c r="I104" s="68">
        <v>8</v>
      </c>
      <c r="J104" s="75">
        <v>9</v>
      </c>
    </row>
    <row r="105" spans="1:10" x14ac:dyDescent="0.2">
      <c r="A105" s="158"/>
      <c r="B105" s="9" t="s">
        <v>60</v>
      </c>
      <c r="C105" s="10">
        <v>64</v>
      </c>
      <c r="D105" s="11">
        <v>61</v>
      </c>
      <c r="E105" s="11">
        <v>36</v>
      </c>
      <c r="F105" s="11">
        <v>35</v>
      </c>
      <c r="G105" s="11">
        <v>51</v>
      </c>
      <c r="H105" s="11">
        <v>38</v>
      </c>
      <c r="I105" s="68">
        <v>47</v>
      </c>
      <c r="J105" s="75">
        <v>81</v>
      </c>
    </row>
    <row r="106" spans="1:10" ht="13.5" thickBot="1" x14ac:dyDescent="0.25">
      <c r="A106" s="159"/>
      <c r="B106" s="13" t="s">
        <v>61</v>
      </c>
      <c r="C106" s="14">
        <v>77</v>
      </c>
      <c r="D106" s="15">
        <v>49</v>
      </c>
      <c r="E106" s="15">
        <v>49</v>
      </c>
      <c r="F106" s="15">
        <v>54</v>
      </c>
      <c r="G106" s="15">
        <v>53</v>
      </c>
      <c r="H106" s="15">
        <v>40</v>
      </c>
      <c r="I106" s="71">
        <v>49</v>
      </c>
      <c r="J106" s="76">
        <v>81</v>
      </c>
    </row>
    <row r="107" spans="1:10" x14ac:dyDescent="0.2">
      <c r="A107" s="32"/>
      <c r="B107" s="24" t="s">
        <v>7</v>
      </c>
      <c r="C107" s="6">
        <v>17296</v>
      </c>
      <c r="D107" s="7">
        <v>11425</v>
      </c>
      <c r="E107" s="7">
        <v>11545</v>
      </c>
      <c r="F107" s="7">
        <v>15452</v>
      </c>
      <c r="G107" s="7">
        <v>15283</v>
      </c>
      <c r="H107" s="18" t="s">
        <v>8</v>
      </c>
      <c r="I107" s="69" t="s">
        <v>8</v>
      </c>
      <c r="J107" s="74"/>
    </row>
    <row r="108" spans="1:10" x14ac:dyDescent="0.2">
      <c r="A108" s="157" t="s">
        <v>30</v>
      </c>
      <c r="B108" s="9">
        <v>1</v>
      </c>
      <c r="C108" s="10">
        <v>823</v>
      </c>
      <c r="D108" s="11">
        <v>897</v>
      </c>
      <c r="E108" s="11">
        <v>951</v>
      </c>
      <c r="F108" s="11">
        <v>1434</v>
      </c>
      <c r="G108" s="11">
        <v>1412</v>
      </c>
      <c r="H108" s="11" t="s">
        <v>8</v>
      </c>
      <c r="I108" s="68" t="s">
        <v>8</v>
      </c>
      <c r="J108" s="75"/>
    </row>
    <row r="109" spans="1:10" x14ac:dyDescent="0.2">
      <c r="A109" s="158"/>
      <c r="B109" s="9">
        <v>2</v>
      </c>
      <c r="C109" s="10">
        <v>27</v>
      </c>
      <c r="D109" s="11">
        <v>20</v>
      </c>
      <c r="E109" s="11">
        <v>16</v>
      </c>
      <c r="F109" s="11">
        <v>25</v>
      </c>
      <c r="G109" s="11">
        <v>28</v>
      </c>
      <c r="H109" s="11" t="s">
        <v>8</v>
      </c>
      <c r="I109" s="68" t="s">
        <v>8</v>
      </c>
      <c r="J109" s="75"/>
    </row>
    <row r="110" spans="1:10" x14ac:dyDescent="0.2">
      <c r="A110" s="158"/>
      <c r="B110" s="9">
        <v>3</v>
      </c>
      <c r="C110" s="10">
        <v>7</v>
      </c>
      <c r="D110" s="11">
        <v>1</v>
      </c>
      <c r="E110" s="11">
        <v>3</v>
      </c>
      <c r="F110" s="11">
        <v>16</v>
      </c>
      <c r="G110" s="11">
        <v>14</v>
      </c>
      <c r="H110" s="11" t="s">
        <v>8</v>
      </c>
      <c r="I110" s="68" t="s">
        <v>8</v>
      </c>
      <c r="J110" s="75"/>
    </row>
    <row r="111" spans="1:10" x14ac:dyDescent="0.2">
      <c r="A111" s="158"/>
      <c r="B111" s="9" t="s">
        <v>50</v>
      </c>
      <c r="C111" s="10">
        <v>3535</v>
      </c>
      <c r="D111" s="11">
        <v>1919</v>
      </c>
      <c r="E111" s="11">
        <v>2046</v>
      </c>
      <c r="F111" s="11">
        <v>1374</v>
      </c>
      <c r="G111" s="11">
        <v>2126</v>
      </c>
      <c r="H111" s="11">
        <v>1998</v>
      </c>
      <c r="I111" s="68">
        <v>2541</v>
      </c>
      <c r="J111" s="75">
        <v>2377</v>
      </c>
    </row>
    <row r="112" spans="1:10" x14ac:dyDescent="0.2">
      <c r="A112" s="158"/>
      <c r="B112" s="9" t="s">
        <v>51</v>
      </c>
      <c r="C112" s="10">
        <v>5909</v>
      </c>
      <c r="D112" s="11">
        <v>4028</v>
      </c>
      <c r="E112" s="11">
        <v>4435</v>
      </c>
      <c r="F112" s="11">
        <v>4906</v>
      </c>
      <c r="G112" s="11">
        <v>5254</v>
      </c>
      <c r="H112" s="11">
        <v>3769</v>
      </c>
      <c r="I112" s="68">
        <v>3617</v>
      </c>
      <c r="J112" s="75">
        <v>3317</v>
      </c>
    </row>
    <row r="113" spans="1:10" x14ac:dyDescent="0.2">
      <c r="A113" s="158"/>
      <c r="B113" s="9" t="s">
        <v>52</v>
      </c>
      <c r="C113" s="10">
        <v>270</v>
      </c>
      <c r="D113" s="11">
        <v>544</v>
      </c>
      <c r="E113" s="11">
        <v>404</v>
      </c>
      <c r="F113" s="11">
        <v>352</v>
      </c>
      <c r="G113" s="11">
        <v>2320</v>
      </c>
      <c r="H113" s="11">
        <v>909</v>
      </c>
      <c r="I113" s="68">
        <v>528</v>
      </c>
      <c r="J113" s="75">
        <v>224</v>
      </c>
    </row>
    <row r="114" spans="1:10" x14ac:dyDescent="0.2">
      <c r="A114" s="158"/>
      <c r="B114" s="9" t="s">
        <v>53</v>
      </c>
      <c r="C114" s="10">
        <v>182</v>
      </c>
      <c r="D114" s="11">
        <v>212</v>
      </c>
      <c r="E114" s="11">
        <v>433</v>
      </c>
      <c r="F114" s="11">
        <v>418</v>
      </c>
      <c r="G114" s="11">
        <v>498</v>
      </c>
      <c r="H114" s="11">
        <v>456</v>
      </c>
      <c r="I114" s="68">
        <v>451</v>
      </c>
      <c r="J114" s="75">
        <v>636</v>
      </c>
    </row>
    <row r="115" spans="1:10" x14ac:dyDescent="0.2">
      <c r="A115" s="158"/>
      <c r="B115" s="9" t="s">
        <v>54</v>
      </c>
      <c r="C115" s="10">
        <v>1162</v>
      </c>
      <c r="D115" s="11">
        <v>869</v>
      </c>
      <c r="E115" s="11">
        <v>749</v>
      </c>
      <c r="F115" s="11">
        <v>888</v>
      </c>
      <c r="G115" s="11">
        <v>761</v>
      </c>
      <c r="H115" s="11">
        <v>403</v>
      </c>
      <c r="I115" s="68">
        <v>491</v>
      </c>
      <c r="J115" s="75">
        <v>557</v>
      </c>
    </row>
    <row r="116" spans="1:10" x14ac:dyDescent="0.2">
      <c r="A116" s="158"/>
      <c r="B116" s="9" t="s">
        <v>55</v>
      </c>
      <c r="C116" s="10">
        <v>2596</v>
      </c>
      <c r="D116" s="11">
        <v>1380</v>
      </c>
      <c r="E116" s="11">
        <v>955</v>
      </c>
      <c r="F116" s="11">
        <v>1139</v>
      </c>
      <c r="G116" s="11">
        <v>1127</v>
      </c>
      <c r="H116" s="11">
        <v>1081</v>
      </c>
      <c r="I116" s="68">
        <v>1244</v>
      </c>
      <c r="J116" s="75">
        <v>1003</v>
      </c>
    </row>
    <row r="117" spans="1:10" x14ac:dyDescent="0.2">
      <c r="A117" s="158"/>
      <c r="B117" s="9" t="s">
        <v>56</v>
      </c>
      <c r="C117" s="10">
        <v>1434</v>
      </c>
      <c r="D117" s="11">
        <v>904</v>
      </c>
      <c r="E117" s="11">
        <v>754</v>
      </c>
      <c r="F117" s="11">
        <v>3865</v>
      </c>
      <c r="G117" s="11">
        <v>813</v>
      </c>
      <c r="H117" s="11">
        <v>1534</v>
      </c>
      <c r="I117" s="68">
        <v>964</v>
      </c>
      <c r="J117" s="75">
        <v>1239</v>
      </c>
    </row>
    <row r="118" spans="1:10" x14ac:dyDescent="0.2">
      <c r="A118" s="158"/>
      <c r="B118" s="9" t="s">
        <v>57</v>
      </c>
      <c r="C118" s="10">
        <v>289</v>
      </c>
      <c r="D118" s="11">
        <v>126</v>
      </c>
      <c r="E118" s="11">
        <v>166</v>
      </c>
      <c r="F118" s="11">
        <v>272</v>
      </c>
      <c r="G118" s="11">
        <v>173</v>
      </c>
      <c r="H118" s="11">
        <v>124</v>
      </c>
      <c r="I118" s="68">
        <v>117</v>
      </c>
      <c r="J118" s="75">
        <v>178</v>
      </c>
    </row>
    <row r="119" spans="1:10" x14ac:dyDescent="0.2">
      <c r="A119" s="158"/>
      <c r="B119" s="9" t="s">
        <v>58</v>
      </c>
      <c r="C119" s="10">
        <v>146</v>
      </c>
      <c r="D119" s="11">
        <v>53</v>
      </c>
      <c r="E119" s="11">
        <v>53</v>
      </c>
      <c r="F119" s="11">
        <v>70</v>
      </c>
      <c r="G119" s="11">
        <v>99</v>
      </c>
      <c r="H119" s="11">
        <v>115</v>
      </c>
      <c r="I119" s="68">
        <v>128</v>
      </c>
      <c r="J119" s="75">
        <v>214</v>
      </c>
    </row>
    <row r="120" spans="1:10" x14ac:dyDescent="0.2">
      <c r="A120" s="158"/>
      <c r="B120" s="9" t="s">
        <v>62</v>
      </c>
      <c r="C120" s="10">
        <v>800</v>
      </c>
      <c r="D120" s="11">
        <v>388</v>
      </c>
      <c r="E120" s="11">
        <v>501</v>
      </c>
      <c r="F120" s="11">
        <v>585</v>
      </c>
      <c r="G120" s="11">
        <v>567</v>
      </c>
      <c r="H120" s="11">
        <v>379</v>
      </c>
      <c r="I120" s="68">
        <v>519</v>
      </c>
      <c r="J120" s="75">
        <v>443</v>
      </c>
    </row>
    <row r="121" spans="1:10" x14ac:dyDescent="0.2">
      <c r="A121" s="158"/>
      <c r="B121" s="9" t="s">
        <v>59</v>
      </c>
      <c r="C121" s="10">
        <v>9</v>
      </c>
      <c r="D121" s="11">
        <v>5</v>
      </c>
      <c r="E121" s="11">
        <v>6</v>
      </c>
      <c r="F121" s="11">
        <v>5</v>
      </c>
      <c r="G121" s="11">
        <v>14</v>
      </c>
      <c r="H121" s="11">
        <v>12</v>
      </c>
      <c r="I121" s="68">
        <v>14</v>
      </c>
      <c r="J121" s="75">
        <v>11</v>
      </c>
    </row>
    <row r="122" spans="1:10" x14ac:dyDescent="0.2">
      <c r="A122" s="158"/>
      <c r="B122" s="9" t="s">
        <v>60</v>
      </c>
      <c r="C122" s="10">
        <v>42</v>
      </c>
      <c r="D122" s="11">
        <v>55</v>
      </c>
      <c r="E122" s="11">
        <v>43</v>
      </c>
      <c r="F122" s="11">
        <v>57</v>
      </c>
      <c r="G122" s="11">
        <v>44</v>
      </c>
      <c r="H122" s="11">
        <v>40</v>
      </c>
      <c r="I122" s="68">
        <v>81</v>
      </c>
      <c r="J122" s="75">
        <v>76</v>
      </c>
    </row>
    <row r="123" spans="1:10" ht="13.5" thickBot="1" x14ac:dyDescent="0.25">
      <c r="A123" s="158"/>
      <c r="B123" s="20" t="s">
        <v>61</v>
      </c>
      <c r="C123" s="21">
        <v>65</v>
      </c>
      <c r="D123" s="22">
        <v>24</v>
      </c>
      <c r="E123" s="22">
        <v>30</v>
      </c>
      <c r="F123" s="22">
        <v>46</v>
      </c>
      <c r="G123" s="22">
        <v>33</v>
      </c>
      <c r="H123" s="22">
        <v>26</v>
      </c>
      <c r="I123" s="71">
        <v>28</v>
      </c>
      <c r="J123" s="76">
        <v>47</v>
      </c>
    </row>
    <row r="124" spans="1:10" x14ac:dyDescent="0.2">
      <c r="A124" s="32"/>
      <c r="B124" s="24" t="s">
        <v>7</v>
      </c>
      <c r="C124" s="6">
        <v>8979</v>
      </c>
      <c r="D124" s="7">
        <v>7929</v>
      </c>
      <c r="E124" s="7">
        <v>7854</v>
      </c>
      <c r="F124" s="7">
        <v>8505</v>
      </c>
      <c r="G124" s="7">
        <v>12083</v>
      </c>
      <c r="H124" s="7" t="s">
        <v>8</v>
      </c>
      <c r="I124" s="69" t="s">
        <v>8</v>
      </c>
      <c r="J124" s="74"/>
    </row>
    <row r="125" spans="1:10" x14ac:dyDescent="0.2">
      <c r="A125" s="157" t="s">
        <v>38</v>
      </c>
      <c r="B125" s="9">
        <v>1</v>
      </c>
      <c r="C125" s="10">
        <v>280</v>
      </c>
      <c r="D125" s="11">
        <v>199</v>
      </c>
      <c r="E125" s="11">
        <v>310</v>
      </c>
      <c r="F125" s="11">
        <v>390</v>
      </c>
      <c r="G125" s="11">
        <v>425</v>
      </c>
      <c r="H125" s="11" t="s">
        <v>8</v>
      </c>
      <c r="I125" s="68" t="s">
        <v>8</v>
      </c>
      <c r="J125" s="75"/>
    </row>
    <row r="126" spans="1:10" x14ac:dyDescent="0.2">
      <c r="A126" s="158"/>
      <c r="B126" s="9">
        <v>2</v>
      </c>
      <c r="C126" s="10">
        <v>17</v>
      </c>
      <c r="D126" s="11">
        <v>10</v>
      </c>
      <c r="E126" s="11">
        <v>18</v>
      </c>
      <c r="F126" s="11">
        <v>19</v>
      </c>
      <c r="G126" s="11">
        <v>28</v>
      </c>
      <c r="H126" s="11" t="s">
        <v>8</v>
      </c>
      <c r="I126" s="68" t="s">
        <v>8</v>
      </c>
      <c r="J126" s="75"/>
    </row>
    <row r="127" spans="1:10" x14ac:dyDescent="0.2">
      <c r="A127" s="158"/>
      <c r="B127" s="9">
        <v>3</v>
      </c>
      <c r="C127" s="10">
        <v>1</v>
      </c>
      <c r="D127" s="11">
        <v>0</v>
      </c>
      <c r="E127" s="11">
        <v>2</v>
      </c>
      <c r="F127" s="11">
        <v>2</v>
      </c>
      <c r="G127" s="11">
        <v>8</v>
      </c>
      <c r="H127" s="11" t="s">
        <v>8</v>
      </c>
      <c r="I127" s="68" t="s">
        <v>8</v>
      </c>
      <c r="J127" s="75"/>
    </row>
    <row r="128" spans="1:10" x14ac:dyDescent="0.2">
      <c r="A128" s="158"/>
      <c r="B128" s="9" t="s">
        <v>50</v>
      </c>
      <c r="C128" s="10">
        <v>1039</v>
      </c>
      <c r="D128" s="11">
        <v>454</v>
      </c>
      <c r="E128" s="11">
        <v>493</v>
      </c>
      <c r="F128" s="11">
        <v>970</v>
      </c>
      <c r="G128" s="11">
        <v>851</v>
      </c>
      <c r="H128" s="11">
        <v>946</v>
      </c>
      <c r="I128" s="68">
        <v>800</v>
      </c>
      <c r="J128" s="75">
        <v>1022</v>
      </c>
    </row>
    <row r="129" spans="1:10" x14ac:dyDescent="0.2">
      <c r="A129" s="158"/>
      <c r="B129" s="9" t="s">
        <v>51</v>
      </c>
      <c r="C129" s="10">
        <v>2561</v>
      </c>
      <c r="D129" s="11">
        <v>1584</v>
      </c>
      <c r="E129" s="11">
        <v>2623</v>
      </c>
      <c r="F129" s="11">
        <v>2662</v>
      </c>
      <c r="G129" s="11">
        <v>6438</v>
      </c>
      <c r="H129" s="11">
        <v>2052</v>
      </c>
      <c r="I129" s="68">
        <v>1700</v>
      </c>
      <c r="J129" s="75">
        <v>2207</v>
      </c>
    </row>
    <row r="130" spans="1:10" x14ac:dyDescent="0.2">
      <c r="A130" s="158"/>
      <c r="B130" s="9" t="s">
        <v>52</v>
      </c>
      <c r="C130" s="10">
        <v>1529</v>
      </c>
      <c r="D130" s="11">
        <v>3275</v>
      </c>
      <c r="E130" s="11">
        <v>2447</v>
      </c>
      <c r="F130" s="11">
        <v>1845</v>
      </c>
      <c r="G130" s="11">
        <v>1730</v>
      </c>
      <c r="H130" s="11">
        <v>1067</v>
      </c>
      <c r="I130" s="68">
        <v>1642</v>
      </c>
      <c r="J130" s="75">
        <v>916</v>
      </c>
    </row>
    <row r="131" spans="1:10" x14ac:dyDescent="0.2">
      <c r="A131" s="158"/>
      <c r="B131" s="9" t="s">
        <v>53</v>
      </c>
      <c r="C131" s="10">
        <v>177</v>
      </c>
      <c r="D131" s="11">
        <v>248</v>
      </c>
      <c r="E131" s="11">
        <v>327</v>
      </c>
      <c r="F131" s="11">
        <v>662</v>
      </c>
      <c r="G131" s="11">
        <v>602</v>
      </c>
      <c r="H131" s="11">
        <v>245</v>
      </c>
      <c r="I131" s="68">
        <v>423</v>
      </c>
      <c r="J131" s="75">
        <v>596</v>
      </c>
    </row>
    <row r="132" spans="1:10" x14ac:dyDescent="0.2">
      <c r="A132" s="158"/>
      <c r="B132" s="9" t="s">
        <v>54</v>
      </c>
      <c r="C132" s="10">
        <v>748</v>
      </c>
      <c r="D132" s="11">
        <v>594</v>
      </c>
      <c r="E132" s="11">
        <v>299</v>
      </c>
      <c r="F132" s="11">
        <v>378</v>
      </c>
      <c r="G132" s="11">
        <v>487</v>
      </c>
      <c r="H132" s="11">
        <v>206</v>
      </c>
      <c r="I132" s="68">
        <v>257</v>
      </c>
      <c r="J132" s="75">
        <v>348</v>
      </c>
    </row>
    <row r="133" spans="1:10" x14ac:dyDescent="0.2">
      <c r="A133" s="158"/>
      <c r="B133" s="9" t="s">
        <v>55</v>
      </c>
      <c r="C133" s="10">
        <v>1414</v>
      </c>
      <c r="D133" s="11">
        <v>813</v>
      </c>
      <c r="E133" s="11">
        <v>551</v>
      </c>
      <c r="F133" s="11">
        <v>827</v>
      </c>
      <c r="G133" s="11">
        <v>719</v>
      </c>
      <c r="H133" s="11">
        <v>508</v>
      </c>
      <c r="I133" s="68">
        <v>631</v>
      </c>
      <c r="J133" s="75">
        <v>680</v>
      </c>
    </row>
    <row r="134" spans="1:10" x14ac:dyDescent="0.2">
      <c r="A134" s="158"/>
      <c r="B134" s="9" t="s">
        <v>56</v>
      </c>
      <c r="C134" s="10">
        <v>569</v>
      </c>
      <c r="D134" s="11">
        <v>363</v>
      </c>
      <c r="E134" s="11">
        <v>436</v>
      </c>
      <c r="F134" s="11">
        <v>256</v>
      </c>
      <c r="G134" s="11">
        <v>319</v>
      </c>
      <c r="H134" s="11">
        <v>370</v>
      </c>
      <c r="I134" s="68">
        <v>347</v>
      </c>
      <c r="J134" s="75">
        <v>345</v>
      </c>
    </row>
    <row r="135" spans="1:10" x14ac:dyDescent="0.2">
      <c r="A135" s="158"/>
      <c r="B135" s="9" t="s">
        <v>57</v>
      </c>
      <c r="C135" s="10">
        <v>140</v>
      </c>
      <c r="D135" s="11">
        <v>122</v>
      </c>
      <c r="E135" s="11">
        <v>95</v>
      </c>
      <c r="F135" s="11">
        <v>109</v>
      </c>
      <c r="G135" s="11">
        <v>152</v>
      </c>
      <c r="H135" s="11">
        <v>93</v>
      </c>
      <c r="I135" s="68">
        <v>99</v>
      </c>
      <c r="J135" s="75">
        <v>171</v>
      </c>
    </row>
    <row r="136" spans="1:10" x14ac:dyDescent="0.2">
      <c r="A136" s="158"/>
      <c r="B136" s="9" t="s">
        <v>58</v>
      </c>
      <c r="C136" s="10">
        <v>78</v>
      </c>
      <c r="D136" s="11">
        <v>48</v>
      </c>
      <c r="E136" s="11">
        <v>25</v>
      </c>
      <c r="F136" s="11">
        <v>46</v>
      </c>
      <c r="G136" s="11">
        <v>41</v>
      </c>
      <c r="H136" s="11">
        <v>45</v>
      </c>
      <c r="I136" s="68">
        <v>42</v>
      </c>
      <c r="J136" s="75">
        <v>56</v>
      </c>
    </row>
    <row r="137" spans="1:10" x14ac:dyDescent="0.2">
      <c r="A137" s="158"/>
      <c r="B137" s="9" t="s">
        <v>62</v>
      </c>
      <c r="C137" s="10">
        <v>231</v>
      </c>
      <c r="D137" s="11">
        <v>144</v>
      </c>
      <c r="E137" s="11">
        <v>171</v>
      </c>
      <c r="F137" s="11">
        <v>288</v>
      </c>
      <c r="G137" s="11">
        <v>224</v>
      </c>
      <c r="H137" s="11">
        <v>169</v>
      </c>
      <c r="I137" s="68">
        <v>179</v>
      </c>
      <c r="J137" s="75">
        <v>231</v>
      </c>
    </row>
    <row r="138" spans="1:10" x14ac:dyDescent="0.2">
      <c r="A138" s="158"/>
      <c r="B138" s="9" t="s">
        <v>59</v>
      </c>
      <c r="C138" s="10">
        <v>10</v>
      </c>
      <c r="D138" s="11">
        <v>5</v>
      </c>
      <c r="E138" s="11">
        <v>7</v>
      </c>
      <c r="F138" s="11">
        <v>5</v>
      </c>
      <c r="G138" s="11">
        <v>5</v>
      </c>
      <c r="H138" s="11">
        <v>4</v>
      </c>
      <c r="I138" s="68">
        <v>4</v>
      </c>
      <c r="J138" s="75">
        <v>4</v>
      </c>
    </row>
    <row r="139" spans="1:10" x14ac:dyDescent="0.2">
      <c r="A139" s="158"/>
      <c r="B139" s="9" t="s">
        <v>60</v>
      </c>
      <c r="C139" s="10">
        <v>35</v>
      </c>
      <c r="D139" s="11">
        <v>43</v>
      </c>
      <c r="E139" s="11">
        <v>37</v>
      </c>
      <c r="F139" s="11">
        <v>25</v>
      </c>
      <c r="G139" s="11">
        <v>30</v>
      </c>
      <c r="H139" s="11">
        <v>33</v>
      </c>
      <c r="I139" s="68">
        <v>41</v>
      </c>
      <c r="J139" s="75">
        <v>48</v>
      </c>
    </row>
    <row r="140" spans="1:10" ht="13.5" thickBot="1" x14ac:dyDescent="0.25">
      <c r="A140" s="159"/>
      <c r="B140" s="13" t="s">
        <v>61</v>
      </c>
      <c r="C140" s="14">
        <v>150</v>
      </c>
      <c r="D140" s="15">
        <v>27</v>
      </c>
      <c r="E140" s="15">
        <v>13</v>
      </c>
      <c r="F140" s="15">
        <v>21</v>
      </c>
      <c r="G140" s="15">
        <v>24</v>
      </c>
      <c r="H140" s="15">
        <v>14</v>
      </c>
      <c r="I140" s="71">
        <v>19</v>
      </c>
      <c r="J140" s="76">
        <v>59</v>
      </c>
    </row>
    <row r="141" spans="1:10" x14ac:dyDescent="0.2">
      <c r="A141" s="82"/>
      <c r="B141" s="5" t="s">
        <v>7</v>
      </c>
      <c r="C141" s="6">
        <v>14189</v>
      </c>
      <c r="D141" s="7">
        <v>10208</v>
      </c>
      <c r="E141" s="7">
        <v>7367</v>
      </c>
      <c r="F141" s="7">
        <v>8834</v>
      </c>
      <c r="G141" s="7">
        <v>10289</v>
      </c>
      <c r="H141" s="7" t="s">
        <v>8</v>
      </c>
      <c r="I141" s="69" t="s">
        <v>8</v>
      </c>
      <c r="J141" s="74"/>
    </row>
    <row r="142" spans="1:10" x14ac:dyDescent="0.2">
      <c r="A142" s="157" t="s">
        <v>39</v>
      </c>
      <c r="B142" s="9">
        <v>1</v>
      </c>
      <c r="C142" s="10">
        <v>1127</v>
      </c>
      <c r="D142" s="11">
        <v>779</v>
      </c>
      <c r="E142" s="11">
        <v>576</v>
      </c>
      <c r="F142" s="11">
        <v>797</v>
      </c>
      <c r="G142" s="11">
        <v>1356</v>
      </c>
      <c r="H142" s="11" t="s">
        <v>8</v>
      </c>
      <c r="I142" s="68" t="s">
        <v>8</v>
      </c>
      <c r="J142" s="75"/>
    </row>
    <row r="143" spans="1:10" x14ac:dyDescent="0.2">
      <c r="A143" s="158"/>
      <c r="B143" s="9">
        <v>2</v>
      </c>
      <c r="C143" s="10">
        <v>402</v>
      </c>
      <c r="D143" s="11">
        <v>31</v>
      </c>
      <c r="E143" s="11">
        <v>26</v>
      </c>
      <c r="F143" s="11">
        <v>24</v>
      </c>
      <c r="G143" s="11">
        <v>44</v>
      </c>
      <c r="H143" s="11" t="s">
        <v>8</v>
      </c>
      <c r="I143" s="68" t="s">
        <v>8</v>
      </c>
      <c r="J143" s="75"/>
    </row>
    <row r="144" spans="1:10" x14ac:dyDescent="0.2">
      <c r="A144" s="158"/>
      <c r="B144" s="9">
        <v>3</v>
      </c>
      <c r="C144" s="10">
        <v>23</v>
      </c>
      <c r="D144" s="11">
        <v>18</v>
      </c>
      <c r="E144" s="11">
        <v>11</v>
      </c>
      <c r="F144" s="11">
        <v>24</v>
      </c>
      <c r="G144" s="11">
        <v>25</v>
      </c>
      <c r="H144" s="11" t="s">
        <v>8</v>
      </c>
      <c r="I144" s="68" t="s">
        <v>8</v>
      </c>
      <c r="J144" s="75"/>
    </row>
    <row r="145" spans="1:10" x14ac:dyDescent="0.2">
      <c r="A145" s="158"/>
      <c r="B145" s="9" t="s">
        <v>50</v>
      </c>
      <c r="C145" s="10">
        <v>613</v>
      </c>
      <c r="D145" s="11">
        <v>335</v>
      </c>
      <c r="E145" s="11">
        <v>295</v>
      </c>
      <c r="F145" s="11">
        <v>146</v>
      </c>
      <c r="G145" s="11">
        <v>410</v>
      </c>
      <c r="H145" s="11">
        <v>678</v>
      </c>
      <c r="I145" s="68">
        <v>119</v>
      </c>
      <c r="J145" s="75">
        <v>113</v>
      </c>
    </row>
    <row r="146" spans="1:10" x14ac:dyDescent="0.2">
      <c r="A146" s="158"/>
      <c r="B146" s="9" t="s">
        <v>51</v>
      </c>
      <c r="C146" s="10">
        <v>3461</v>
      </c>
      <c r="D146" s="11">
        <v>2733</v>
      </c>
      <c r="E146" s="11">
        <v>2330</v>
      </c>
      <c r="F146" s="11">
        <v>3277</v>
      </c>
      <c r="G146" s="11">
        <v>3249</v>
      </c>
      <c r="H146" s="11">
        <v>3353</v>
      </c>
      <c r="I146" s="68">
        <v>3507</v>
      </c>
      <c r="J146" s="75">
        <v>3775</v>
      </c>
    </row>
    <row r="147" spans="1:10" x14ac:dyDescent="0.2">
      <c r="A147" s="158"/>
      <c r="B147" s="9" t="s">
        <v>52</v>
      </c>
      <c r="C147" s="10">
        <v>552</v>
      </c>
      <c r="D147" s="11">
        <v>1115</v>
      </c>
      <c r="E147" s="11">
        <v>595</v>
      </c>
      <c r="F147" s="11">
        <v>623</v>
      </c>
      <c r="G147" s="11">
        <v>1224</v>
      </c>
      <c r="H147" s="11">
        <v>990</v>
      </c>
      <c r="I147" s="68">
        <v>586</v>
      </c>
      <c r="J147" s="75">
        <v>565</v>
      </c>
    </row>
    <row r="148" spans="1:10" x14ac:dyDescent="0.2">
      <c r="A148" s="158"/>
      <c r="B148" s="9" t="s">
        <v>53</v>
      </c>
      <c r="C148" s="10">
        <v>333</v>
      </c>
      <c r="D148" s="11">
        <v>487</v>
      </c>
      <c r="E148" s="11">
        <v>536</v>
      </c>
      <c r="F148" s="11">
        <v>376</v>
      </c>
      <c r="G148" s="11">
        <v>360</v>
      </c>
      <c r="H148" s="11">
        <v>676</v>
      </c>
      <c r="I148" s="68">
        <v>495</v>
      </c>
      <c r="J148" s="75">
        <v>1187</v>
      </c>
    </row>
    <row r="149" spans="1:10" x14ac:dyDescent="0.2">
      <c r="A149" s="158"/>
      <c r="B149" s="9" t="s">
        <v>54</v>
      </c>
      <c r="C149" s="10">
        <v>2656</v>
      </c>
      <c r="D149" s="11">
        <v>1588</v>
      </c>
      <c r="E149" s="11">
        <v>632</v>
      </c>
      <c r="F149" s="11">
        <v>649</v>
      </c>
      <c r="G149" s="11">
        <v>770</v>
      </c>
      <c r="H149" s="11">
        <v>473</v>
      </c>
      <c r="I149" s="68">
        <v>515</v>
      </c>
      <c r="J149" s="75">
        <v>786</v>
      </c>
    </row>
    <row r="150" spans="1:10" x14ac:dyDescent="0.2">
      <c r="A150" s="158"/>
      <c r="B150" s="9" t="s">
        <v>55</v>
      </c>
      <c r="C150" s="10">
        <v>1755</v>
      </c>
      <c r="D150" s="11">
        <v>1231</v>
      </c>
      <c r="E150" s="11">
        <v>732</v>
      </c>
      <c r="F150" s="11">
        <v>1182</v>
      </c>
      <c r="G150" s="11">
        <v>899</v>
      </c>
      <c r="H150" s="11">
        <v>718</v>
      </c>
      <c r="I150" s="68">
        <v>815</v>
      </c>
      <c r="J150" s="75">
        <v>905</v>
      </c>
    </row>
    <row r="151" spans="1:10" x14ac:dyDescent="0.2">
      <c r="A151" s="158"/>
      <c r="B151" s="9" t="s">
        <v>56</v>
      </c>
      <c r="C151" s="10">
        <v>865</v>
      </c>
      <c r="D151" s="11">
        <v>496</v>
      </c>
      <c r="E151" s="11">
        <v>574</v>
      </c>
      <c r="F151" s="11">
        <v>585</v>
      </c>
      <c r="G151" s="11">
        <v>523</v>
      </c>
      <c r="H151" s="11">
        <v>641</v>
      </c>
      <c r="I151" s="68">
        <v>705</v>
      </c>
      <c r="J151" s="75">
        <v>887</v>
      </c>
    </row>
    <row r="152" spans="1:10" x14ac:dyDescent="0.2">
      <c r="A152" s="158"/>
      <c r="B152" s="9" t="s">
        <v>57</v>
      </c>
      <c r="C152" s="10">
        <v>226</v>
      </c>
      <c r="D152" s="11">
        <v>167</v>
      </c>
      <c r="E152" s="11">
        <v>188</v>
      </c>
      <c r="F152" s="11">
        <v>174</v>
      </c>
      <c r="G152" s="11">
        <v>175</v>
      </c>
      <c r="H152" s="11">
        <v>181</v>
      </c>
      <c r="I152" s="68">
        <v>123</v>
      </c>
      <c r="J152" s="75">
        <v>234</v>
      </c>
    </row>
    <row r="153" spans="1:10" x14ac:dyDescent="0.2">
      <c r="A153" s="158"/>
      <c r="B153" s="9" t="s">
        <v>58</v>
      </c>
      <c r="C153" s="10">
        <v>272</v>
      </c>
      <c r="D153" s="11">
        <v>157</v>
      </c>
      <c r="E153" s="11">
        <v>63</v>
      </c>
      <c r="F153" s="11">
        <v>80</v>
      </c>
      <c r="G153" s="11">
        <v>94</v>
      </c>
      <c r="H153" s="11">
        <v>100</v>
      </c>
      <c r="I153" s="68">
        <v>124</v>
      </c>
      <c r="J153" s="75">
        <v>136</v>
      </c>
    </row>
    <row r="154" spans="1:10" x14ac:dyDescent="0.2">
      <c r="A154" s="158"/>
      <c r="B154" s="9" t="s">
        <v>62</v>
      </c>
      <c r="C154" s="10">
        <v>1692</v>
      </c>
      <c r="D154" s="11">
        <v>980</v>
      </c>
      <c r="E154" s="11">
        <v>716</v>
      </c>
      <c r="F154" s="11">
        <v>779</v>
      </c>
      <c r="G154" s="11">
        <v>1065</v>
      </c>
      <c r="H154" s="11">
        <v>783</v>
      </c>
      <c r="I154" s="68">
        <v>1007</v>
      </c>
      <c r="J154" s="75">
        <v>1459</v>
      </c>
    </row>
    <row r="155" spans="1:10" x14ac:dyDescent="0.2">
      <c r="A155" s="158"/>
      <c r="B155" s="9" t="s">
        <v>59</v>
      </c>
      <c r="C155" s="10">
        <v>8</v>
      </c>
      <c r="D155" s="11">
        <v>5</v>
      </c>
      <c r="E155" s="11">
        <v>13</v>
      </c>
      <c r="F155" s="11">
        <v>7</v>
      </c>
      <c r="G155" s="11">
        <v>5</v>
      </c>
      <c r="H155" s="11">
        <v>5</v>
      </c>
      <c r="I155" s="68">
        <v>4</v>
      </c>
      <c r="J155" s="75">
        <v>5</v>
      </c>
    </row>
    <row r="156" spans="1:10" x14ac:dyDescent="0.2">
      <c r="A156" s="158"/>
      <c r="B156" s="9" t="s">
        <v>60</v>
      </c>
      <c r="C156" s="10">
        <v>58</v>
      </c>
      <c r="D156" s="11">
        <v>50</v>
      </c>
      <c r="E156" s="11">
        <v>49</v>
      </c>
      <c r="F156" s="11">
        <v>55</v>
      </c>
      <c r="G156" s="11">
        <v>50</v>
      </c>
      <c r="H156" s="11">
        <v>40</v>
      </c>
      <c r="I156" s="68">
        <v>60</v>
      </c>
      <c r="J156" s="75">
        <v>64</v>
      </c>
    </row>
    <row r="157" spans="1:10" ht="13.5" thickBot="1" x14ac:dyDescent="0.25">
      <c r="A157" s="159"/>
      <c r="B157" s="13" t="s">
        <v>61</v>
      </c>
      <c r="C157" s="14">
        <v>146</v>
      </c>
      <c r="D157" s="15">
        <v>36</v>
      </c>
      <c r="E157" s="15">
        <v>31</v>
      </c>
      <c r="F157" s="15">
        <v>56</v>
      </c>
      <c r="G157" s="15">
        <v>40</v>
      </c>
      <c r="H157" s="15">
        <v>34</v>
      </c>
      <c r="I157" s="71">
        <v>41</v>
      </c>
      <c r="J157" s="76">
        <v>41</v>
      </c>
    </row>
    <row r="158" spans="1:10" x14ac:dyDescent="0.2">
      <c r="A158" s="32"/>
      <c r="B158" s="24" t="s">
        <v>7</v>
      </c>
      <c r="C158" s="6">
        <v>56386</v>
      </c>
      <c r="D158" s="7">
        <v>37359</v>
      </c>
      <c r="E158" s="7">
        <v>38280</v>
      </c>
      <c r="F158" s="7">
        <v>42227</v>
      </c>
      <c r="G158" s="7">
        <v>55414</v>
      </c>
      <c r="H158" s="7" t="s">
        <v>8</v>
      </c>
      <c r="I158" s="69" t="s">
        <v>8</v>
      </c>
      <c r="J158" s="74"/>
    </row>
    <row r="159" spans="1:10" x14ac:dyDescent="0.2">
      <c r="A159" s="157" t="s">
        <v>40</v>
      </c>
      <c r="B159" s="81">
        <v>1</v>
      </c>
      <c r="C159" s="17">
        <v>377</v>
      </c>
      <c r="D159" s="18">
        <v>307</v>
      </c>
      <c r="E159" s="18">
        <v>365</v>
      </c>
      <c r="F159" s="18">
        <v>521</v>
      </c>
      <c r="G159" s="18">
        <v>504</v>
      </c>
      <c r="H159" s="18" t="s">
        <v>8</v>
      </c>
      <c r="I159" s="68" t="s">
        <v>8</v>
      </c>
      <c r="J159" s="75"/>
    </row>
    <row r="160" spans="1:10" x14ac:dyDescent="0.2">
      <c r="A160" s="158"/>
      <c r="B160" s="33">
        <v>2</v>
      </c>
      <c r="C160" s="10">
        <v>219</v>
      </c>
      <c r="D160" s="11">
        <v>367</v>
      </c>
      <c r="E160" s="11">
        <v>203</v>
      </c>
      <c r="F160" s="11">
        <v>226</v>
      </c>
      <c r="G160" s="11">
        <v>719</v>
      </c>
      <c r="H160" s="11" t="s">
        <v>8</v>
      </c>
      <c r="I160" s="68" t="s">
        <v>8</v>
      </c>
      <c r="J160" s="75"/>
    </row>
    <row r="161" spans="1:10" x14ac:dyDescent="0.2">
      <c r="A161" s="158"/>
      <c r="B161" s="33">
        <v>3</v>
      </c>
      <c r="C161" s="10">
        <v>10</v>
      </c>
      <c r="D161" s="11">
        <v>5</v>
      </c>
      <c r="E161" s="11">
        <v>4</v>
      </c>
      <c r="F161" s="11">
        <v>14</v>
      </c>
      <c r="G161" s="11">
        <v>26</v>
      </c>
      <c r="H161" s="11" t="s">
        <v>8</v>
      </c>
      <c r="I161" s="68" t="s">
        <v>8</v>
      </c>
      <c r="J161" s="75"/>
    </row>
    <row r="162" spans="1:10" x14ac:dyDescent="0.2">
      <c r="A162" s="158"/>
      <c r="B162" s="33" t="s">
        <v>50</v>
      </c>
      <c r="C162" s="10">
        <v>284</v>
      </c>
      <c r="D162" s="11">
        <v>183</v>
      </c>
      <c r="E162" s="11">
        <v>156</v>
      </c>
      <c r="F162" s="11">
        <v>1022</v>
      </c>
      <c r="G162" s="11">
        <v>499</v>
      </c>
      <c r="H162" s="11">
        <v>755</v>
      </c>
      <c r="I162" s="68">
        <v>1551</v>
      </c>
      <c r="J162" s="75">
        <v>1202</v>
      </c>
    </row>
    <row r="163" spans="1:10" x14ac:dyDescent="0.2">
      <c r="A163" s="158"/>
      <c r="B163" s="33" t="s">
        <v>51</v>
      </c>
      <c r="C163" s="10">
        <v>5570</v>
      </c>
      <c r="D163" s="11">
        <v>3913</v>
      </c>
      <c r="E163" s="11">
        <v>2976</v>
      </c>
      <c r="F163" s="11">
        <v>2509</v>
      </c>
      <c r="G163" s="11">
        <v>3158</v>
      </c>
      <c r="H163" s="11">
        <v>2492</v>
      </c>
      <c r="I163" s="68">
        <v>2606</v>
      </c>
      <c r="J163" s="75">
        <v>2915</v>
      </c>
    </row>
    <row r="164" spans="1:10" x14ac:dyDescent="0.2">
      <c r="A164" s="158"/>
      <c r="B164" s="33" t="s">
        <v>52</v>
      </c>
      <c r="C164" s="10">
        <v>3147</v>
      </c>
      <c r="D164" s="11">
        <v>2129</v>
      </c>
      <c r="E164" s="11">
        <v>4169</v>
      </c>
      <c r="F164" s="11">
        <v>4893</v>
      </c>
      <c r="G164" s="11">
        <v>6243</v>
      </c>
      <c r="H164" s="11">
        <v>4689</v>
      </c>
      <c r="I164" s="68">
        <v>5176</v>
      </c>
      <c r="J164" s="75">
        <v>2591</v>
      </c>
    </row>
    <row r="165" spans="1:10" x14ac:dyDescent="0.2">
      <c r="A165" s="158"/>
      <c r="B165" s="33" t="s">
        <v>53</v>
      </c>
      <c r="C165" s="10">
        <v>588</v>
      </c>
      <c r="D165" s="11">
        <v>350</v>
      </c>
      <c r="E165" s="11">
        <v>337</v>
      </c>
      <c r="F165" s="11">
        <v>371</v>
      </c>
      <c r="G165" s="11">
        <v>474</v>
      </c>
      <c r="H165" s="11">
        <v>529</v>
      </c>
      <c r="I165" s="68">
        <v>336</v>
      </c>
      <c r="J165" s="75">
        <v>400</v>
      </c>
    </row>
    <row r="166" spans="1:10" x14ac:dyDescent="0.2">
      <c r="A166" s="158"/>
      <c r="B166" s="33" t="s">
        <v>54</v>
      </c>
      <c r="C166" s="10">
        <v>14606</v>
      </c>
      <c r="D166" s="11">
        <v>9011</v>
      </c>
      <c r="E166" s="11">
        <v>8761</v>
      </c>
      <c r="F166" s="11">
        <v>11005</v>
      </c>
      <c r="G166" s="11">
        <v>21165</v>
      </c>
      <c r="H166" s="11">
        <v>16551</v>
      </c>
      <c r="I166" s="68">
        <v>9222</v>
      </c>
      <c r="J166" s="75">
        <v>14229</v>
      </c>
    </row>
    <row r="167" spans="1:10" x14ac:dyDescent="0.2">
      <c r="A167" s="158"/>
      <c r="B167" s="33" t="s">
        <v>55</v>
      </c>
      <c r="C167" s="10">
        <v>8935</v>
      </c>
      <c r="D167" s="11">
        <v>5639</v>
      </c>
      <c r="E167" s="11">
        <v>7213</v>
      </c>
      <c r="F167" s="11">
        <v>5804</v>
      </c>
      <c r="G167" s="11">
        <v>5303</v>
      </c>
      <c r="H167" s="11">
        <v>5125</v>
      </c>
      <c r="I167" s="68">
        <v>5073</v>
      </c>
      <c r="J167" s="75">
        <v>5942</v>
      </c>
    </row>
    <row r="168" spans="1:10" x14ac:dyDescent="0.2">
      <c r="A168" s="158"/>
      <c r="B168" s="33" t="s">
        <v>56</v>
      </c>
      <c r="C168" s="10">
        <v>5163</v>
      </c>
      <c r="D168" s="11">
        <v>5293</v>
      </c>
      <c r="E168" s="11">
        <v>2381</v>
      </c>
      <c r="F168" s="11">
        <v>4845</v>
      </c>
      <c r="G168" s="11">
        <v>5738</v>
      </c>
      <c r="H168" s="11">
        <v>4205</v>
      </c>
      <c r="I168" s="68">
        <v>4153</v>
      </c>
      <c r="J168" s="75">
        <v>4892</v>
      </c>
    </row>
    <row r="169" spans="1:10" x14ac:dyDescent="0.2">
      <c r="A169" s="158"/>
      <c r="B169" s="33" t="s">
        <v>57</v>
      </c>
      <c r="C169" s="10">
        <v>1404</v>
      </c>
      <c r="D169" s="11">
        <v>644</v>
      </c>
      <c r="E169" s="11">
        <v>619</v>
      </c>
      <c r="F169" s="11">
        <v>601</v>
      </c>
      <c r="G169" s="11">
        <v>499</v>
      </c>
      <c r="H169" s="11">
        <v>419</v>
      </c>
      <c r="I169" s="68">
        <v>441</v>
      </c>
      <c r="J169" s="75">
        <v>563</v>
      </c>
    </row>
    <row r="170" spans="1:10" x14ac:dyDescent="0.2">
      <c r="A170" s="158"/>
      <c r="B170" s="33" t="s">
        <v>58</v>
      </c>
      <c r="C170" s="10">
        <v>4307</v>
      </c>
      <c r="D170" s="11">
        <v>2920</v>
      </c>
      <c r="E170" s="11">
        <v>2889</v>
      </c>
      <c r="F170" s="11">
        <v>2798</v>
      </c>
      <c r="G170" s="11">
        <v>2876</v>
      </c>
      <c r="H170" s="11">
        <v>2677</v>
      </c>
      <c r="I170" s="68">
        <v>2953</v>
      </c>
      <c r="J170" s="75">
        <v>2597</v>
      </c>
    </row>
    <row r="171" spans="1:10" x14ac:dyDescent="0.2">
      <c r="A171" s="158"/>
      <c r="B171" s="33" t="s">
        <v>62</v>
      </c>
      <c r="C171" s="10">
        <v>10887</v>
      </c>
      <c r="D171" s="11">
        <v>6036</v>
      </c>
      <c r="E171" s="11">
        <v>7567</v>
      </c>
      <c r="F171" s="11">
        <v>7012</v>
      </c>
      <c r="G171" s="11">
        <v>7538</v>
      </c>
      <c r="H171" s="11">
        <v>6889</v>
      </c>
      <c r="I171" s="68">
        <v>9616</v>
      </c>
      <c r="J171" s="75">
        <v>15684</v>
      </c>
    </row>
    <row r="172" spans="1:10" x14ac:dyDescent="0.2">
      <c r="A172" s="158"/>
      <c r="B172" s="33" t="s">
        <v>59</v>
      </c>
      <c r="C172" s="10">
        <v>49</v>
      </c>
      <c r="D172" s="11">
        <v>21</v>
      </c>
      <c r="E172" s="11">
        <v>22</v>
      </c>
      <c r="F172" s="11">
        <v>30</v>
      </c>
      <c r="G172" s="11">
        <v>39</v>
      </c>
      <c r="H172" s="11">
        <v>37</v>
      </c>
      <c r="I172" s="68">
        <v>32</v>
      </c>
      <c r="J172" s="75">
        <v>73</v>
      </c>
    </row>
    <row r="173" spans="1:10" x14ac:dyDescent="0.2">
      <c r="A173" s="158"/>
      <c r="B173" s="33" t="s">
        <v>60</v>
      </c>
      <c r="C173" s="10">
        <v>318</v>
      </c>
      <c r="D173" s="11">
        <v>210</v>
      </c>
      <c r="E173" s="11">
        <v>314</v>
      </c>
      <c r="F173" s="11">
        <v>317</v>
      </c>
      <c r="G173" s="11">
        <v>396</v>
      </c>
      <c r="H173" s="11">
        <v>227</v>
      </c>
      <c r="I173" s="68">
        <v>253</v>
      </c>
      <c r="J173" s="75">
        <v>387</v>
      </c>
    </row>
    <row r="174" spans="1:10" ht="13.5" thickBot="1" x14ac:dyDescent="0.25">
      <c r="A174" s="159"/>
      <c r="B174" s="34" t="s">
        <v>61</v>
      </c>
      <c r="C174" s="14">
        <v>522</v>
      </c>
      <c r="D174" s="15">
        <v>331</v>
      </c>
      <c r="E174" s="15">
        <v>304</v>
      </c>
      <c r="F174" s="15">
        <v>259</v>
      </c>
      <c r="G174" s="15">
        <v>237</v>
      </c>
      <c r="H174" s="15">
        <v>221</v>
      </c>
      <c r="I174" s="71">
        <v>284</v>
      </c>
      <c r="J174" s="76">
        <v>388</v>
      </c>
    </row>
    <row r="176" spans="1:10" x14ac:dyDescent="0.2">
      <c r="A176" s="60"/>
    </row>
    <row r="177" spans="1:9" x14ac:dyDescent="0.2">
      <c r="A177" s="61" t="s">
        <v>49</v>
      </c>
    </row>
    <row r="179" spans="1:9" ht="15" x14ac:dyDescent="0.25">
      <c r="A179" s="153" t="s">
        <v>9</v>
      </c>
      <c r="B179" s="154"/>
      <c r="C179" s="155"/>
      <c r="D179" s="155"/>
      <c r="E179" s="155"/>
      <c r="F179" s="155"/>
      <c r="G179" s="155"/>
      <c r="H179" s="155"/>
      <c r="I179" s="155"/>
    </row>
    <row r="180" spans="1:9" ht="15" x14ac:dyDescent="0.25">
      <c r="A180" s="153" t="s">
        <v>10</v>
      </c>
      <c r="B180" s="154"/>
      <c r="C180" s="155"/>
      <c r="D180" s="155"/>
      <c r="E180" s="155"/>
      <c r="F180" s="155"/>
      <c r="G180" s="155"/>
      <c r="H180" s="155"/>
      <c r="I180" s="155"/>
    </row>
    <row r="181" spans="1:9" ht="15" x14ac:dyDescent="0.25">
      <c r="A181" s="153" t="s">
        <v>11</v>
      </c>
      <c r="B181" s="154"/>
      <c r="C181" s="155"/>
      <c r="D181" s="155"/>
      <c r="E181" s="155"/>
      <c r="F181" s="155"/>
      <c r="G181" s="155"/>
      <c r="H181" s="155"/>
      <c r="I181" s="155"/>
    </row>
    <row r="182" spans="1:9" ht="15" x14ac:dyDescent="0.25">
      <c r="A182" s="153" t="s">
        <v>13</v>
      </c>
      <c r="B182" s="154"/>
      <c r="C182" s="155"/>
      <c r="D182" s="155"/>
      <c r="E182" s="155"/>
      <c r="F182" s="155"/>
      <c r="G182" s="155"/>
      <c r="H182" s="155"/>
      <c r="I182" s="155"/>
    </row>
    <row r="183" spans="1:9" ht="15" x14ac:dyDescent="0.25">
      <c r="A183" s="153" t="s">
        <v>14</v>
      </c>
      <c r="B183" s="154"/>
      <c r="C183" s="155"/>
      <c r="D183" s="155"/>
      <c r="E183" s="155"/>
      <c r="F183" s="155"/>
      <c r="G183" s="155"/>
      <c r="H183" s="155"/>
      <c r="I183" s="155"/>
    </row>
    <row r="184" spans="1:9" ht="24.75" customHeight="1" x14ac:dyDescent="0.25">
      <c r="A184" s="153" t="s">
        <v>15</v>
      </c>
      <c r="B184" s="154"/>
      <c r="C184" s="155"/>
      <c r="D184" s="155"/>
      <c r="E184" s="155"/>
      <c r="F184" s="155"/>
      <c r="G184" s="155"/>
      <c r="H184" s="155"/>
      <c r="I184" s="155"/>
    </row>
    <row r="185" spans="1:9" ht="15" x14ac:dyDescent="0.25">
      <c r="A185" s="153" t="s">
        <v>16</v>
      </c>
      <c r="B185" s="154"/>
      <c r="C185" s="155"/>
      <c r="D185" s="155"/>
      <c r="E185" s="155"/>
      <c r="F185" s="155"/>
      <c r="G185" s="155"/>
      <c r="H185" s="155"/>
      <c r="I185" s="155"/>
    </row>
    <row r="186" spans="1:9" ht="15" x14ac:dyDescent="0.25">
      <c r="A186" s="153" t="s">
        <v>17</v>
      </c>
      <c r="B186" s="154"/>
      <c r="C186" s="155"/>
      <c r="D186" s="155"/>
      <c r="E186" s="155"/>
      <c r="F186" s="155"/>
      <c r="G186" s="155"/>
      <c r="H186" s="155"/>
      <c r="I186" s="155"/>
    </row>
    <row r="187" spans="1:9" ht="15" x14ac:dyDescent="0.25">
      <c r="A187" s="153" t="s">
        <v>18</v>
      </c>
      <c r="B187" s="154"/>
      <c r="C187" s="155"/>
      <c r="D187" s="155"/>
      <c r="E187" s="155"/>
      <c r="F187" s="155"/>
      <c r="G187" s="155"/>
      <c r="H187" s="155"/>
      <c r="I187" s="155"/>
    </row>
    <row r="188" spans="1:9" ht="15" x14ac:dyDescent="0.25">
      <c r="A188" s="153" t="s">
        <v>19</v>
      </c>
      <c r="B188" s="154"/>
      <c r="C188" s="155"/>
      <c r="D188" s="155"/>
      <c r="E188" s="155"/>
      <c r="F188" s="155"/>
      <c r="G188" s="155"/>
      <c r="H188" s="155"/>
      <c r="I188" s="155"/>
    </row>
    <row r="189" spans="1:9" ht="15" x14ac:dyDescent="0.25">
      <c r="A189" s="153" t="s">
        <v>20</v>
      </c>
      <c r="B189" s="154"/>
      <c r="C189" s="155"/>
      <c r="D189" s="155"/>
      <c r="E189" s="155"/>
      <c r="F189" s="155"/>
      <c r="G189" s="155"/>
      <c r="H189" s="155"/>
      <c r="I189" s="155"/>
    </row>
    <row r="190" spans="1:9" ht="15" x14ac:dyDescent="0.25">
      <c r="A190" s="153" t="s">
        <v>21</v>
      </c>
      <c r="B190" s="154"/>
      <c r="C190" s="155"/>
      <c r="D190" s="155"/>
      <c r="E190" s="155"/>
      <c r="F190" s="155"/>
      <c r="G190" s="155"/>
      <c r="H190" s="155"/>
      <c r="I190" s="155"/>
    </row>
    <row r="191" spans="1:9" ht="40.5" customHeight="1" x14ac:dyDescent="0.25">
      <c r="A191" s="153" t="s">
        <v>63</v>
      </c>
      <c r="B191" s="154"/>
      <c r="C191" s="155"/>
      <c r="D191" s="155"/>
      <c r="E191" s="155"/>
      <c r="F191" s="155"/>
      <c r="G191" s="155"/>
      <c r="H191" s="155"/>
      <c r="I191" s="155"/>
    </row>
    <row r="192" spans="1:9" ht="15" x14ac:dyDescent="0.25">
      <c r="A192" s="153" t="s">
        <v>22</v>
      </c>
      <c r="B192" s="154"/>
      <c r="C192" s="155"/>
      <c r="D192" s="155"/>
      <c r="E192" s="155"/>
      <c r="F192" s="155"/>
      <c r="G192" s="155"/>
      <c r="H192" s="155"/>
      <c r="I192" s="155"/>
    </row>
    <row r="193" spans="1:10" ht="15" x14ac:dyDescent="0.25">
      <c r="A193" s="153" t="s">
        <v>23</v>
      </c>
      <c r="B193" s="154"/>
      <c r="C193" s="155"/>
      <c r="D193" s="155"/>
      <c r="E193" s="155"/>
      <c r="F193" s="155"/>
      <c r="G193" s="155"/>
      <c r="H193" s="155"/>
      <c r="I193" s="155"/>
    </row>
    <row r="194" spans="1:10" ht="15" x14ac:dyDescent="0.25">
      <c r="A194" s="153" t="s">
        <v>24</v>
      </c>
      <c r="B194" s="154"/>
      <c r="C194" s="155"/>
      <c r="D194" s="155"/>
      <c r="E194" s="155"/>
      <c r="F194" s="155"/>
      <c r="G194" s="155"/>
      <c r="H194" s="155"/>
      <c r="I194" s="155"/>
    </row>
    <row r="195" spans="1:10" ht="36.75" customHeight="1" x14ac:dyDescent="0.25">
      <c r="A195" s="146" t="s">
        <v>71</v>
      </c>
      <c r="B195" s="147"/>
      <c r="C195" s="147"/>
      <c r="D195" s="147"/>
      <c r="E195" s="147"/>
      <c r="F195" s="147"/>
      <c r="G195" s="147"/>
      <c r="H195" s="147"/>
      <c r="I195" s="119"/>
    </row>
    <row r="196" spans="1:10" ht="15" x14ac:dyDescent="0.25">
      <c r="A196" s="148" t="s">
        <v>1</v>
      </c>
      <c r="B196" s="149"/>
      <c r="C196" s="3"/>
      <c r="D196" s="3"/>
      <c r="E196" s="3"/>
      <c r="F196" s="3"/>
      <c r="G196" s="3"/>
      <c r="H196" s="3"/>
      <c r="I196" s="119"/>
    </row>
    <row r="197" spans="1:10" x14ac:dyDescent="0.2">
      <c r="A197" s="120"/>
      <c r="B197" s="3"/>
      <c r="C197" s="150" t="s">
        <v>2</v>
      </c>
      <c r="D197" s="151"/>
      <c r="E197" s="151"/>
      <c r="F197" s="151"/>
      <c r="G197" s="151"/>
      <c r="H197" s="151"/>
    </row>
    <row r="198" spans="1:10" ht="25.5" x14ac:dyDescent="0.2">
      <c r="A198" s="122" t="s">
        <v>65</v>
      </c>
      <c r="B198" s="123" t="s">
        <v>4</v>
      </c>
      <c r="C198" s="124">
        <v>2008</v>
      </c>
      <c r="D198" s="124">
        <v>2009</v>
      </c>
      <c r="E198" s="124">
        <v>2010</v>
      </c>
      <c r="F198" s="124">
        <v>2011</v>
      </c>
      <c r="G198" s="124">
        <v>2012</v>
      </c>
      <c r="H198" s="124">
        <v>2013</v>
      </c>
      <c r="I198" s="124">
        <v>2014</v>
      </c>
      <c r="J198" s="124">
        <v>2015</v>
      </c>
    </row>
    <row r="199" spans="1:10" ht="12.75" customHeight="1" x14ac:dyDescent="0.2">
      <c r="A199" s="152" t="s">
        <v>64</v>
      </c>
      <c r="B199" s="123" t="s">
        <v>66</v>
      </c>
      <c r="C199" s="11">
        <v>9714</v>
      </c>
      <c r="D199" s="11">
        <v>8107</v>
      </c>
      <c r="E199" s="11">
        <v>8374</v>
      </c>
      <c r="F199" s="11">
        <v>8793</v>
      </c>
      <c r="G199" s="11">
        <v>11109</v>
      </c>
      <c r="H199" s="11">
        <v>8213</v>
      </c>
      <c r="I199" s="11">
        <v>7680</v>
      </c>
      <c r="J199" s="11">
        <f>SUM(J111:J114)</f>
        <v>6554</v>
      </c>
    </row>
    <row r="200" spans="1:10" ht="12.75" customHeight="1" x14ac:dyDescent="0.2">
      <c r="A200" s="152"/>
      <c r="B200" s="123" t="s">
        <v>67</v>
      </c>
      <c r="C200" s="11">
        <v>1162</v>
      </c>
      <c r="D200" s="11">
        <v>869</v>
      </c>
      <c r="E200" s="11">
        <v>749</v>
      </c>
      <c r="F200" s="11">
        <v>888</v>
      </c>
      <c r="G200" s="11">
        <v>761</v>
      </c>
      <c r="H200" s="11">
        <v>403</v>
      </c>
      <c r="I200" s="11">
        <v>491</v>
      </c>
      <c r="J200" s="11">
        <f>J115</f>
        <v>557</v>
      </c>
    </row>
    <row r="201" spans="1:10" ht="12.75" customHeight="1" x14ac:dyDescent="0.2">
      <c r="A201" s="152"/>
      <c r="B201" s="123" t="s">
        <v>68</v>
      </c>
      <c r="C201" s="11">
        <v>2596</v>
      </c>
      <c r="D201" s="11">
        <v>1380</v>
      </c>
      <c r="E201" s="11">
        <v>955</v>
      </c>
      <c r="F201" s="11">
        <v>1139</v>
      </c>
      <c r="G201" s="11">
        <v>1127</v>
      </c>
      <c r="H201" s="11">
        <v>1081</v>
      </c>
      <c r="I201" s="11">
        <v>1244</v>
      </c>
      <c r="J201" s="11">
        <f>J116</f>
        <v>1003</v>
      </c>
    </row>
    <row r="202" spans="1:10" ht="12.75" customHeight="1" x14ac:dyDescent="0.2">
      <c r="A202" s="152"/>
      <c r="B202" s="123" t="s">
        <v>70</v>
      </c>
      <c r="C202" s="11">
        <f>182+C205+C206+C207+C208+C209+C210+C211</f>
        <v>182</v>
      </c>
      <c r="D202" s="11">
        <f t="shared" ref="D202:I202" si="0">182+D205+D206+D207+D208+D209+D210+D211</f>
        <v>182</v>
      </c>
      <c r="E202" s="11">
        <f t="shared" si="0"/>
        <v>182</v>
      </c>
      <c r="F202" s="11">
        <f t="shared" si="0"/>
        <v>182</v>
      </c>
      <c r="G202" s="11">
        <f t="shared" si="0"/>
        <v>182</v>
      </c>
      <c r="H202" s="11">
        <f t="shared" si="0"/>
        <v>182</v>
      </c>
      <c r="I202" s="11">
        <f t="shared" si="0"/>
        <v>182</v>
      </c>
      <c r="J202" s="11">
        <f>SUM(J117:J123)</f>
        <v>2208</v>
      </c>
    </row>
    <row r="203" spans="1:10" ht="12.75" customHeight="1" x14ac:dyDescent="0.2">
      <c r="A203" s="152"/>
      <c r="B203" s="123" t="s">
        <v>69</v>
      </c>
      <c r="C203" s="11">
        <f>SUM(C199:C202)</f>
        <v>13654</v>
      </c>
      <c r="D203" s="11">
        <f t="shared" ref="D203:J203" si="1">SUM(D199:D202)</f>
        <v>10538</v>
      </c>
      <c r="E203" s="11">
        <f t="shared" si="1"/>
        <v>10260</v>
      </c>
      <c r="F203" s="11">
        <f t="shared" si="1"/>
        <v>11002</v>
      </c>
      <c r="G203" s="11">
        <f t="shared" si="1"/>
        <v>13179</v>
      </c>
      <c r="H203" s="11">
        <f t="shared" si="1"/>
        <v>9879</v>
      </c>
      <c r="I203" s="11">
        <f t="shared" si="1"/>
        <v>9597</v>
      </c>
      <c r="J203" s="11">
        <f t="shared" si="1"/>
        <v>10322</v>
      </c>
    </row>
    <row r="204" spans="1:10" ht="12.75" customHeight="1" x14ac:dyDescent="0.2">
      <c r="A204" s="2"/>
      <c r="C204" s="2"/>
      <c r="D204" s="2"/>
      <c r="E204" s="2"/>
      <c r="F204" s="2"/>
      <c r="G204" s="2"/>
      <c r="H204" s="2"/>
      <c r="I204" s="2"/>
    </row>
    <row r="205" spans="1:10" ht="12.75" customHeight="1" x14ac:dyDescent="0.2">
      <c r="A205" s="2"/>
      <c r="C205" s="2"/>
      <c r="D205" s="2"/>
      <c r="E205" s="2"/>
      <c r="F205" s="2"/>
      <c r="G205" s="2"/>
      <c r="H205" s="2"/>
      <c r="I205" s="2"/>
    </row>
    <row r="206" spans="1:10" ht="12.75" customHeight="1" x14ac:dyDescent="0.2">
      <c r="A206" s="2"/>
      <c r="C206" s="2"/>
      <c r="D206" s="2"/>
      <c r="E206" s="2"/>
      <c r="F206" s="2"/>
      <c r="G206" s="2"/>
      <c r="H206" s="2"/>
      <c r="I206" s="2"/>
    </row>
    <row r="207" spans="1:10" ht="12.75" customHeight="1" x14ac:dyDescent="0.2">
      <c r="A207" s="2"/>
      <c r="C207" s="2"/>
      <c r="D207" s="2"/>
      <c r="E207" s="2"/>
      <c r="F207" s="2"/>
      <c r="G207" s="2"/>
      <c r="H207" s="2"/>
      <c r="I207" s="2"/>
    </row>
    <row r="208" spans="1:10" ht="12.75" customHeight="1" x14ac:dyDescent="0.2">
      <c r="A208" s="2"/>
      <c r="C208" s="2"/>
      <c r="D208" s="2"/>
      <c r="E208" s="2"/>
      <c r="F208" s="2"/>
      <c r="G208" s="2"/>
      <c r="H208" s="2"/>
      <c r="I208" s="2"/>
    </row>
    <row r="209" spans="1:10" ht="12.75" customHeight="1" x14ac:dyDescent="0.2">
      <c r="A209" s="2"/>
      <c r="C209" s="2"/>
      <c r="D209" s="2"/>
      <c r="E209" s="2"/>
      <c r="F209" s="2"/>
      <c r="G209" s="2"/>
      <c r="H209" s="2"/>
      <c r="I209" s="2"/>
    </row>
    <row r="210" spans="1:10" ht="12.75" customHeight="1" x14ac:dyDescent="0.2">
      <c r="A210" s="2"/>
      <c r="C210" s="2"/>
      <c r="D210" s="2"/>
      <c r="E210" s="2"/>
      <c r="F210" s="2"/>
      <c r="G210" s="2"/>
      <c r="H210" s="2"/>
      <c r="I210" s="2"/>
    </row>
    <row r="211" spans="1:10" ht="12.75" customHeight="1" x14ac:dyDescent="0.2">
      <c r="A211" s="2"/>
      <c r="C211" s="2"/>
      <c r="D211" s="2"/>
      <c r="E211" s="2"/>
      <c r="F211" s="2"/>
      <c r="G211" s="2"/>
      <c r="H211" s="2"/>
      <c r="I211" s="2"/>
    </row>
    <row r="223" spans="1:10" x14ac:dyDescent="0.2">
      <c r="B223" s="124">
        <v>2008</v>
      </c>
      <c r="C223" s="124">
        <v>2009</v>
      </c>
      <c r="D223" s="124">
        <v>2010</v>
      </c>
      <c r="E223" s="124">
        <v>2011</v>
      </c>
      <c r="F223" s="124">
        <v>2012</v>
      </c>
      <c r="G223" s="124">
        <v>2013</v>
      </c>
      <c r="H223" s="124">
        <v>2014</v>
      </c>
      <c r="I223" s="124">
        <v>2015</v>
      </c>
    </row>
    <row r="224" spans="1:10" x14ac:dyDescent="0.2">
      <c r="A224" s="9" t="s">
        <v>50</v>
      </c>
      <c r="B224" s="10">
        <v>3535</v>
      </c>
      <c r="C224" s="11">
        <v>1919</v>
      </c>
      <c r="D224" s="11">
        <v>2046</v>
      </c>
      <c r="E224" s="11">
        <v>1374</v>
      </c>
      <c r="F224" s="11">
        <v>2126</v>
      </c>
      <c r="G224" s="11">
        <v>1998</v>
      </c>
      <c r="H224" s="12">
        <v>2541</v>
      </c>
      <c r="I224" s="75">
        <v>2377</v>
      </c>
      <c r="J224" s="125">
        <f>I224/$I$237</f>
        <v>0.23028482852160434</v>
      </c>
    </row>
    <row r="225" spans="1:10" x14ac:dyDescent="0.2">
      <c r="A225" s="9" t="s">
        <v>51</v>
      </c>
      <c r="B225" s="10">
        <v>5909</v>
      </c>
      <c r="C225" s="11">
        <v>4028</v>
      </c>
      <c r="D225" s="11">
        <v>4435</v>
      </c>
      <c r="E225" s="11">
        <v>4906</v>
      </c>
      <c r="F225" s="11">
        <v>5254</v>
      </c>
      <c r="G225" s="11">
        <v>3769</v>
      </c>
      <c r="H225" s="12">
        <v>3617</v>
      </c>
      <c r="I225" s="75">
        <v>3317</v>
      </c>
      <c r="J225" s="125">
        <f t="shared" ref="J225:J236" si="2">I225/$I$237</f>
        <v>0.32135245107537297</v>
      </c>
    </row>
    <row r="226" spans="1:10" x14ac:dyDescent="0.2">
      <c r="A226" s="9" t="s">
        <v>52</v>
      </c>
      <c r="B226" s="10">
        <v>270</v>
      </c>
      <c r="C226" s="11">
        <v>544</v>
      </c>
      <c r="D226" s="11">
        <v>404</v>
      </c>
      <c r="E226" s="11">
        <v>352</v>
      </c>
      <c r="F226" s="11">
        <v>2320</v>
      </c>
      <c r="G226" s="11">
        <v>909</v>
      </c>
      <c r="H226" s="12">
        <v>528</v>
      </c>
      <c r="I226" s="75">
        <v>224</v>
      </c>
      <c r="J226" s="125">
        <f t="shared" si="2"/>
        <v>2.1701220693664019E-2</v>
      </c>
    </row>
    <row r="227" spans="1:10" x14ac:dyDescent="0.2">
      <c r="A227" s="9" t="s">
        <v>53</v>
      </c>
      <c r="B227" s="10">
        <v>182</v>
      </c>
      <c r="C227" s="11">
        <v>212</v>
      </c>
      <c r="D227" s="11">
        <v>433</v>
      </c>
      <c r="E227" s="11">
        <v>418</v>
      </c>
      <c r="F227" s="11">
        <v>498</v>
      </c>
      <c r="G227" s="11">
        <v>456</v>
      </c>
      <c r="H227" s="12">
        <v>451</v>
      </c>
      <c r="I227" s="75">
        <v>636</v>
      </c>
      <c r="J227" s="125">
        <f t="shared" si="2"/>
        <v>6.161596589808177E-2</v>
      </c>
    </row>
    <row r="228" spans="1:10" x14ac:dyDescent="0.2">
      <c r="A228" s="9" t="s">
        <v>54</v>
      </c>
      <c r="B228" s="10">
        <v>1162</v>
      </c>
      <c r="C228" s="11">
        <v>869</v>
      </c>
      <c r="D228" s="11">
        <v>749</v>
      </c>
      <c r="E228" s="11">
        <v>888</v>
      </c>
      <c r="F228" s="11">
        <v>761</v>
      </c>
      <c r="G228" s="11">
        <v>403</v>
      </c>
      <c r="H228" s="12">
        <v>491</v>
      </c>
      <c r="I228" s="75">
        <v>557</v>
      </c>
      <c r="J228" s="125">
        <f t="shared" si="2"/>
        <v>5.3962410385584192E-2</v>
      </c>
    </row>
    <row r="229" spans="1:10" x14ac:dyDescent="0.2">
      <c r="A229" s="9" t="s">
        <v>55</v>
      </c>
      <c r="B229" s="10">
        <v>2596</v>
      </c>
      <c r="C229" s="11">
        <v>1380</v>
      </c>
      <c r="D229" s="11">
        <v>955</v>
      </c>
      <c r="E229" s="11">
        <v>1139</v>
      </c>
      <c r="F229" s="11">
        <v>1127</v>
      </c>
      <c r="G229" s="11">
        <v>1081</v>
      </c>
      <c r="H229" s="12">
        <v>1244</v>
      </c>
      <c r="I229" s="75">
        <v>1003</v>
      </c>
      <c r="J229" s="125">
        <f t="shared" si="2"/>
        <v>9.7171090873861651E-2</v>
      </c>
    </row>
    <row r="230" spans="1:10" x14ac:dyDescent="0.2">
      <c r="A230" s="9" t="s">
        <v>56</v>
      </c>
      <c r="B230" s="10">
        <v>1434</v>
      </c>
      <c r="C230" s="11">
        <v>904</v>
      </c>
      <c r="D230" s="11">
        <v>754</v>
      </c>
      <c r="E230" s="11">
        <v>3865</v>
      </c>
      <c r="F230" s="11">
        <v>813</v>
      </c>
      <c r="G230" s="11">
        <v>1534</v>
      </c>
      <c r="H230" s="12">
        <v>964</v>
      </c>
      <c r="I230" s="75">
        <v>1239</v>
      </c>
      <c r="J230" s="125">
        <f t="shared" si="2"/>
        <v>0.1200348769618291</v>
      </c>
    </row>
    <row r="231" spans="1:10" x14ac:dyDescent="0.2">
      <c r="A231" s="9" t="s">
        <v>57</v>
      </c>
      <c r="B231" s="10">
        <v>289</v>
      </c>
      <c r="C231" s="11">
        <v>126</v>
      </c>
      <c r="D231" s="11">
        <v>166</v>
      </c>
      <c r="E231" s="11">
        <v>272</v>
      </c>
      <c r="F231" s="11">
        <v>173</v>
      </c>
      <c r="G231" s="11">
        <v>124</v>
      </c>
      <c r="H231" s="12">
        <v>117</v>
      </c>
      <c r="I231" s="75">
        <v>178</v>
      </c>
      <c r="J231" s="125">
        <f t="shared" si="2"/>
        <v>1.7244720015500873E-2</v>
      </c>
    </row>
    <row r="232" spans="1:10" x14ac:dyDescent="0.2">
      <c r="A232" s="9" t="s">
        <v>58</v>
      </c>
      <c r="B232" s="10">
        <v>146</v>
      </c>
      <c r="C232" s="11">
        <v>53</v>
      </c>
      <c r="D232" s="11">
        <v>53</v>
      </c>
      <c r="E232" s="11">
        <v>70</v>
      </c>
      <c r="F232" s="11">
        <v>99</v>
      </c>
      <c r="G232" s="11">
        <v>115</v>
      </c>
      <c r="H232" s="12">
        <v>128</v>
      </c>
      <c r="I232" s="75">
        <v>214</v>
      </c>
      <c r="J232" s="125">
        <f t="shared" si="2"/>
        <v>2.0732416198411159E-2</v>
      </c>
    </row>
    <row r="233" spans="1:10" x14ac:dyDescent="0.2">
      <c r="A233" s="9" t="s">
        <v>62</v>
      </c>
      <c r="B233" s="10">
        <v>800</v>
      </c>
      <c r="C233" s="11">
        <v>388</v>
      </c>
      <c r="D233" s="11">
        <v>501</v>
      </c>
      <c r="E233" s="11">
        <v>585</v>
      </c>
      <c r="F233" s="11">
        <v>567</v>
      </c>
      <c r="G233" s="11">
        <v>379</v>
      </c>
      <c r="H233" s="12">
        <v>519</v>
      </c>
      <c r="I233" s="75">
        <v>443</v>
      </c>
      <c r="J233" s="125">
        <f t="shared" si="2"/>
        <v>4.2918039139701609E-2</v>
      </c>
    </row>
    <row r="234" spans="1:10" x14ac:dyDescent="0.2">
      <c r="A234" s="9" t="s">
        <v>59</v>
      </c>
      <c r="B234" s="10">
        <v>9</v>
      </c>
      <c r="C234" s="11">
        <v>5</v>
      </c>
      <c r="D234" s="11">
        <v>6</v>
      </c>
      <c r="E234" s="11">
        <v>5</v>
      </c>
      <c r="F234" s="11">
        <v>14</v>
      </c>
      <c r="G234" s="11">
        <v>12</v>
      </c>
      <c r="H234" s="12">
        <v>14</v>
      </c>
      <c r="I234" s="75">
        <v>11</v>
      </c>
      <c r="J234" s="125">
        <f t="shared" si="2"/>
        <v>1.0656849447781439E-3</v>
      </c>
    </row>
    <row r="235" spans="1:10" x14ac:dyDescent="0.2">
      <c r="A235" s="9" t="s">
        <v>60</v>
      </c>
      <c r="B235" s="10">
        <v>42</v>
      </c>
      <c r="C235" s="11">
        <v>55</v>
      </c>
      <c r="D235" s="11">
        <v>43</v>
      </c>
      <c r="E235" s="11">
        <v>57</v>
      </c>
      <c r="F235" s="11">
        <v>44</v>
      </c>
      <c r="G235" s="11">
        <v>40</v>
      </c>
      <c r="H235" s="12">
        <v>81</v>
      </c>
      <c r="I235" s="75">
        <v>76</v>
      </c>
      <c r="J235" s="125">
        <f t="shared" si="2"/>
        <v>7.3629141639217207E-3</v>
      </c>
    </row>
    <row r="236" spans="1:10" ht="13.5" thickBot="1" x14ac:dyDescent="0.25">
      <c r="A236" s="20" t="s">
        <v>61</v>
      </c>
      <c r="B236" s="21">
        <v>65</v>
      </c>
      <c r="C236" s="22">
        <v>24</v>
      </c>
      <c r="D236" s="22">
        <v>30</v>
      </c>
      <c r="E236" s="22">
        <v>46</v>
      </c>
      <c r="F236" s="22">
        <v>33</v>
      </c>
      <c r="G236" s="22">
        <v>26</v>
      </c>
      <c r="H236" s="65">
        <v>28</v>
      </c>
      <c r="I236" s="76">
        <v>47</v>
      </c>
      <c r="J236" s="125">
        <f t="shared" si="2"/>
        <v>4.5533811276884323E-3</v>
      </c>
    </row>
    <row r="237" spans="1:10" x14ac:dyDescent="0.2">
      <c r="A237" s="23" t="s">
        <v>7</v>
      </c>
      <c r="B237" s="2">
        <f>SUM(B224:B236)</f>
        <v>16439</v>
      </c>
      <c r="C237" s="2">
        <f t="shared" ref="C237:H237" si="3">SUM(C224:C236)</f>
        <v>10507</v>
      </c>
      <c r="D237" s="2">
        <f t="shared" si="3"/>
        <v>10575</v>
      </c>
      <c r="E237" s="2">
        <f t="shared" si="3"/>
        <v>13977</v>
      </c>
      <c r="F237" s="2">
        <f t="shared" si="3"/>
        <v>13829</v>
      </c>
      <c r="G237" s="2">
        <f t="shared" si="3"/>
        <v>10846</v>
      </c>
      <c r="H237" s="2">
        <f>SUM(H224:H236)</f>
        <v>10723</v>
      </c>
      <c r="I237" s="2">
        <f>SUM(I224:I236)</f>
        <v>10322</v>
      </c>
    </row>
  </sheetData>
  <mergeCells count="37">
    <mergeCell ref="A159:A174"/>
    <mergeCell ref="A108:A123"/>
    <mergeCell ref="A17:H17"/>
    <mergeCell ref="A18:B18"/>
    <mergeCell ref="C19:H19"/>
    <mergeCell ref="A57:A72"/>
    <mergeCell ref="A74:A89"/>
    <mergeCell ref="A91:A106"/>
    <mergeCell ref="A125:A140"/>
    <mergeCell ref="A142:A157"/>
    <mergeCell ref="C20:J20"/>
    <mergeCell ref="C4:H4"/>
    <mergeCell ref="B2:C2"/>
    <mergeCell ref="B1:H1"/>
    <mergeCell ref="A23:A38"/>
    <mergeCell ref="A40:A55"/>
    <mergeCell ref="C5:J5"/>
    <mergeCell ref="A189:I189"/>
    <mergeCell ref="A190:I190"/>
    <mergeCell ref="A191:I191"/>
    <mergeCell ref="A192:I192"/>
    <mergeCell ref="A193:I193"/>
    <mergeCell ref="A184:I184"/>
    <mergeCell ref="A185:I185"/>
    <mergeCell ref="A186:I186"/>
    <mergeCell ref="A187:I187"/>
    <mergeCell ref="A188:I188"/>
    <mergeCell ref="A179:I179"/>
    <mergeCell ref="A180:I180"/>
    <mergeCell ref="A181:I181"/>
    <mergeCell ref="A182:I182"/>
    <mergeCell ref="A183:I183"/>
    <mergeCell ref="A195:H195"/>
    <mergeCell ref="A196:B196"/>
    <mergeCell ref="C197:H197"/>
    <mergeCell ref="A199:A203"/>
    <mergeCell ref="A194:I194"/>
  </mergeCells>
  <pageMargins left="0.45" right="0.45" top="0.5" bottom="0.25" header="0.3" footer="0.3"/>
  <pageSetup paperSize="8" scale="8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7"/>
  <sheetViews>
    <sheetView topLeftCell="C175" zoomScale="80" zoomScaleNormal="80" zoomScalePageLayoutView="80" workbookViewId="0">
      <selection activeCell="J141" sqref="J141"/>
    </sheetView>
  </sheetViews>
  <sheetFormatPr defaultRowHeight="12.75" x14ac:dyDescent="0.2"/>
  <cols>
    <col min="1" max="1" width="20.42578125" style="23" customWidth="1"/>
    <col min="2" max="2" width="96.140625" style="2" customWidth="1"/>
    <col min="3" max="3" width="6.42578125" style="1" customWidth="1"/>
    <col min="4" max="4" width="6.7109375" style="1" bestFit="1" customWidth="1"/>
    <col min="5" max="5" width="6.5703125" style="1" customWidth="1"/>
    <col min="6" max="7" width="8.85546875" style="1" bestFit="1" customWidth="1"/>
    <col min="8" max="9" width="8" style="1" bestFit="1" customWidth="1"/>
    <col min="10" max="16384" width="9.140625" style="1"/>
  </cols>
  <sheetData>
    <row r="1" spans="1:10" x14ac:dyDescent="0.2">
      <c r="A1" s="92"/>
    </row>
    <row r="2" spans="1:10" x14ac:dyDescent="0.2">
      <c r="A2" s="31" t="s">
        <v>0</v>
      </c>
      <c r="B2" s="90"/>
      <c r="C2" s="90"/>
      <c r="D2" s="90"/>
      <c r="E2" s="90"/>
      <c r="F2" s="90"/>
      <c r="G2" s="90"/>
      <c r="H2" s="90"/>
    </row>
    <row r="3" spans="1:10" x14ac:dyDescent="0.2">
      <c r="A3" s="94" t="s">
        <v>1</v>
      </c>
      <c r="B3" s="3"/>
      <c r="C3" s="3"/>
      <c r="D3" s="3"/>
      <c r="E3" s="3"/>
      <c r="F3" s="3"/>
      <c r="G3" s="3"/>
      <c r="H3" s="3"/>
    </row>
    <row r="4" spans="1:10" x14ac:dyDescent="0.2">
      <c r="A4" s="94"/>
      <c r="B4" s="3"/>
      <c r="C4" s="3"/>
      <c r="D4" s="3"/>
      <c r="E4" s="3"/>
      <c r="F4" s="3"/>
      <c r="G4" s="3"/>
      <c r="H4" s="3"/>
    </row>
    <row r="5" spans="1:10" ht="13.5" thickBot="1" x14ac:dyDescent="0.25">
      <c r="A5" s="57"/>
      <c r="B5" s="3"/>
      <c r="C5" s="95" t="s">
        <v>2</v>
      </c>
      <c r="D5" s="91"/>
      <c r="E5" s="91"/>
      <c r="F5" s="91"/>
      <c r="G5" s="91"/>
      <c r="H5" s="91"/>
    </row>
    <row r="6" spans="1:10" ht="25.5" x14ac:dyDescent="0.2">
      <c r="A6" s="59" t="s">
        <v>3</v>
      </c>
      <c r="B6" s="175" t="s">
        <v>4</v>
      </c>
      <c r="C6" s="167" t="s">
        <v>5</v>
      </c>
      <c r="D6" s="168"/>
      <c r="E6" s="168"/>
      <c r="F6" s="168"/>
      <c r="G6" s="168"/>
      <c r="H6" s="168"/>
      <c r="I6" s="168"/>
      <c r="J6" s="169"/>
    </row>
    <row r="7" spans="1:10" ht="13.5" thickBot="1" x14ac:dyDescent="0.25">
      <c r="A7" s="25"/>
      <c r="B7" s="174"/>
      <c r="C7" s="176">
        <v>2008</v>
      </c>
      <c r="D7" s="177">
        <v>2009</v>
      </c>
      <c r="E7" s="177">
        <v>2010</v>
      </c>
      <c r="F7" s="177">
        <v>2011</v>
      </c>
      <c r="G7" s="177">
        <v>2012</v>
      </c>
      <c r="H7" s="177">
        <v>2013</v>
      </c>
      <c r="I7" s="177">
        <v>2014</v>
      </c>
      <c r="J7" s="178">
        <v>2015</v>
      </c>
    </row>
    <row r="8" spans="1:10" x14ac:dyDescent="0.2">
      <c r="A8" s="59" t="s">
        <v>6</v>
      </c>
      <c r="B8" s="5" t="s">
        <v>7</v>
      </c>
      <c r="C8" s="17">
        <v>148349</v>
      </c>
      <c r="D8" s="18">
        <v>104442</v>
      </c>
      <c r="E8" s="18">
        <v>99663</v>
      </c>
      <c r="F8" s="18">
        <v>149858</v>
      </c>
      <c r="G8" s="67">
        <v>132424</v>
      </c>
      <c r="H8" s="18" t="s">
        <v>8</v>
      </c>
      <c r="I8" s="18" t="s">
        <v>8</v>
      </c>
      <c r="J8" s="19"/>
    </row>
    <row r="9" spans="1:10" x14ac:dyDescent="0.2">
      <c r="A9" s="88"/>
      <c r="B9" s="9" t="s">
        <v>9</v>
      </c>
      <c r="C9" s="10">
        <v>4121</v>
      </c>
      <c r="D9" s="11">
        <v>3797</v>
      </c>
      <c r="E9" s="11">
        <v>4101</v>
      </c>
      <c r="F9" s="11">
        <v>5616</v>
      </c>
      <c r="G9" s="68">
        <v>6567</v>
      </c>
      <c r="H9" s="11" t="s">
        <v>8</v>
      </c>
      <c r="I9" s="11" t="s">
        <v>8</v>
      </c>
      <c r="J9" s="12"/>
    </row>
    <row r="10" spans="1:10" x14ac:dyDescent="0.2">
      <c r="A10" s="88"/>
      <c r="B10" s="9" t="s">
        <v>10</v>
      </c>
      <c r="C10" s="10">
        <v>826</v>
      </c>
      <c r="D10" s="11">
        <v>660</v>
      </c>
      <c r="E10" s="11">
        <v>812</v>
      </c>
      <c r="F10" s="11">
        <v>560</v>
      </c>
      <c r="G10" s="68">
        <v>1066</v>
      </c>
      <c r="H10" s="11" t="s">
        <v>8</v>
      </c>
      <c r="I10" s="11" t="s">
        <v>8</v>
      </c>
      <c r="J10" s="12"/>
    </row>
    <row r="11" spans="1:10" x14ac:dyDescent="0.2">
      <c r="A11" s="88"/>
      <c r="B11" s="9" t="s">
        <v>11</v>
      </c>
      <c r="C11" s="10">
        <v>88</v>
      </c>
      <c r="D11" s="11">
        <v>57</v>
      </c>
      <c r="E11" s="11">
        <v>77</v>
      </c>
      <c r="F11" s="11">
        <v>152</v>
      </c>
      <c r="G11" s="68">
        <v>243</v>
      </c>
      <c r="H11" s="11" t="s">
        <v>8</v>
      </c>
      <c r="I11" s="11" t="s">
        <v>8</v>
      </c>
      <c r="J11" s="12"/>
    </row>
    <row r="12" spans="1:10" x14ac:dyDescent="0.2">
      <c r="A12" s="88"/>
      <c r="B12" s="35" t="s">
        <v>13</v>
      </c>
      <c r="C12" s="36">
        <v>8548</v>
      </c>
      <c r="D12" s="37">
        <v>5000</v>
      </c>
      <c r="E12" s="37">
        <v>4716</v>
      </c>
      <c r="F12" s="87">
        <v>39015</v>
      </c>
      <c r="G12" s="72">
        <v>5545</v>
      </c>
      <c r="H12" s="37">
        <v>8960</v>
      </c>
      <c r="I12" s="37">
        <v>7723</v>
      </c>
      <c r="J12" s="86">
        <v>6693</v>
      </c>
    </row>
    <row r="13" spans="1:10" x14ac:dyDescent="0.2">
      <c r="A13" s="88"/>
      <c r="B13" s="9" t="s">
        <v>14</v>
      </c>
      <c r="C13" s="10">
        <v>32219</v>
      </c>
      <c r="D13" s="11">
        <v>23101</v>
      </c>
      <c r="E13" s="11">
        <v>21091</v>
      </c>
      <c r="F13" s="11">
        <v>25288</v>
      </c>
      <c r="G13" s="68">
        <v>29395</v>
      </c>
      <c r="H13" s="11">
        <v>21774</v>
      </c>
      <c r="I13" s="11">
        <v>23153</v>
      </c>
      <c r="J13" s="12">
        <v>25780</v>
      </c>
    </row>
    <row r="14" spans="1:10" x14ac:dyDescent="0.2">
      <c r="A14" s="88"/>
      <c r="B14" s="9" t="s">
        <v>15</v>
      </c>
      <c r="C14" s="10">
        <v>7845</v>
      </c>
      <c r="D14" s="11">
        <v>10006</v>
      </c>
      <c r="E14" s="11">
        <v>12767</v>
      </c>
      <c r="F14" s="11">
        <v>11841</v>
      </c>
      <c r="G14" s="68">
        <v>15997</v>
      </c>
      <c r="H14" s="11">
        <v>14778</v>
      </c>
      <c r="I14" s="11">
        <v>14329</v>
      </c>
      <c r="J14" s="12">
        <v>6794</v>
      </c>
    </row>
    <row r="15" spans="1:10" x14ac:dyDescent="0.2">
      <c r="A15" s="88"/>
      <c r="B15" s="9" t="s">
        <v>16</v>
      </c>
      <c r="C15" s="10">
        <v>2540</v>
      </c>
      <c r="D15" s="11">
        <v>2646</v>
      </c>
      <c r="E15" s="11">
        <v>3488</v>
      </c>
      <c r="F15" s="11">
        <v>3349</v>
      </c>
      <c r="G15" s="68">
        <v>3641</v>
      </c>
      <c r="H15" s="11">
        <v>4369</v>
      </c>
      <c r="I15" s="11">
        <v>4372</v>
      </c>
      <c r="J15" s="12">
        <v>7147</v>
      </c>
    </row>
    <row r="16" spans="1:10" x14ac:dyDescent="0.2">
      <c r="A16" s="88"/>
      <c r="B16" s="9" t="s">
        <v>17</v>
      </c>
      <c r="C16" s="10">
        <v>24700</v>
      </c>
      <c r="D16" s="11">
        <v>17330</v>
      </c>
      <c r="E16" s="11">
        <v>12902</v>
      </c>
      <c r="F16" s="11">
        <v>17915</v>
      </c>
      <c r="G16" s="68">
        <v>27132</v>
      </c>
      <c r="H16" s="11">
        <v>20164</v>
      </c>
      <c r="I16" s="11">
        <v>13398</v>
      </c>
      <c r="J16" s="12">
        <v>19953</v>
      </c>
    </row>
    <row r="17" spans="1:11" x14ac:dyDescent="0.2">
      <c r="A17" s="88"/>
      <c r="B17" s="9" t="s">
        <v>18</v>
      </c>
      <c r="C17" s="10">
        <v>25041</v>
      </c>
      <c r="D17" s="11">
        <v>14580</v>
      </c>
      <c r="E17" s="11">
        <v>13419</v>
      </c>
      <c r="F17" s="11">
        <v>14440</v>
      </c>
      <c r="G17" s="68">
        <v>12853</v>
      </c>
      <c r="H17" s="11">
        <v>11459</v>
      </c>
      <c r="I17" s="11">
        <v>12252</v>
      </c>
      <c r="J17" s="12">
        <v>13447</v>
      </c>
    </row>
    <row r="18" spans="1:11" x14ac:dyDescent="0.2">
      <c r="A18" s="88"/>
      <c r="B18" s="9" t="s">
        <v>19</v>
      </c>
      <c r="C18" s="10">
        <v>13408</v>
      </c>
      <c r="D18" s="11">
        <v>10041</v>
      </c>
      <c r="E18" s="11">
        <v>6783</v>
      </c>
      <c r="F18" s="11">
        <v>13663</v>
      </c>
      <c r="G18" s="68">
        <v>10285</v>
      </c>
      <c r="H18" s="11">
        <v>10052</v>
      </c>
      <c r="I18" s="11">
        <v>9831</v>
      </c>
      <c r="J18" s="12">
        <v>12147</v>
      </c>
    </row>
    <row r="19" spans="1:11" x14ac:dyDescent="0.2">
      <c r="A19" s="88"/>
      <c r="B19" s="9" t="s">
        <v>20</v>
      </c>
      <c r="C19" s="10">
        <v>3677</v>
      </c>
      <c r="D19" s="11">
        <v>2215</v>
      </c>
      <c r="E19" s="11">
        <v>2187</v>
      </c>
      <c r="F19" s="11">
        <v>2479</v>
      </c>
      <c r="G19" s="68">
        <v>2241</v>
      </c>
      <c r="H19" s="11">
        <v>1856</v>
      </c>
      <c r="I19" s="11">
        <v>1837</v>
      </c>
      <c r="J19" s="12">
        <v>2416</v>
      </c>
    </row>
    <row r="20" spans="1:11" x14ac:dyDescent="0.2">
      <c r="A20" s="88"/>
      <c r="B20" s="9" t="s">
        <v>21</v>
      </c>
      <c r="C20" s="10">
        <v>5456</v>
      </c>
      <c r="D20" s="11">
        <v>3643</v>
      </c>
      <c r="E20" s="11">
        <v>3354</v>
      </c>
      <c r="F20" s="11">
        <v>3335</v>
      </c>
      <c r="G20" s="68">
        <v>3476</v>
      </c>
      <c r="H20" s="11">
        <v>3381</v>
      </c>
      <c r="I20" s="11">
        <v>4027</v>
      </c>
      <c r="J20" s="12">
        <v>3602</v>
      </c>
    </row>
    <row r="21" spans="1:11" ht="15" x14ac:dyDescent="0.2">
      <c r="A21" s="88"/>
      <c r="B21" s="9" t="s">
        <v>44</v>
      </c>
      <c r="C21" s="10">
        <v>17757</v>
      </c>
      <c r="D21" s="11">
        <v>10033</v>
      </c>
      <c r="E21" s="11">
        <v>12677</v>
      </c>
      <c r="F21" s="11">
        <v>10779</v>
      </c>
      <c r="G21" s="68">
        <v>12494</v>
      </c>
      <c r="H21" s="11">
        <v>10355</v>
      </c>
      <c r="I21" s="11">
        <v>13862</v>
      </c>
      <c r="J21" s="12">
        <v>21928</v>
      </c>
    </row>
    <row r="22" spans="1:11" x14ac:dyDescent="0.2">
      <c r="A22" s="88"/>
      <c r="B22" s="9" t="s">
        <v>22</v>
      </c>
      <c r="C22" s="10">
        <v>136</v>
      </c>
      <c r="D22" s="11">
        <v>63</v>
      </c>
      <c r="E22" s="11">
        <v>73</v>
      </c>
      <c r="F22" s="11">
        <v>74</v>
      </c>
      <c r="G22" s="68">
        <v>100</v>
      </c>
      <c r="H22" s="11">
        <v>77</v>
      </c>
      <c r="I22" s="11">
        <v>100</v>
      </c>
      <c r="J22" s="12">
        <v>143</v>
      </c>
    </row>
    <row r="23" spans="1:11" x14ac:dyDescent="0.2">
      <c r="A23" s="88"/>
      <c r="B23" s="9" t="s">
        <v>23</v>
      </c>
      <c r="C23" s="10">
        <v>737</v>
      </c>
      <c r="D23" s="11">
        <v>621</v>
      </c>
      <c r="E23" s="11">
        <v>684</v>
      </c>
      <c r="F23" s="11">
        <v>710</v>
      </c>
      <c r="G23" s="68">
        <v>842</v>
      </c>
      <c r="H23" s="11">
        <v>648</v>
      </c>
      <c r="I23" s="11">
        <v>713</v>
      </c>
      <c r="J23" s="12">
        <v>905</v>
      </c>
    </row>
    <row r="24" spans="1:11" ht="13.5" thickBot="1" x14ac:dyDescent="0.25">
      <c r="A24" s="89"/>
      <c r="B24" s="13" t="s">
        <v>24</v>
      </c>
      <c r="C24" s="14">
        <v>1250</v>
      </c>
      <c r="D24" s="15">
        <v>649</v>
      </c>
      <c r="E24" s="15">
        <v>532</v>
      </c>
      <c r="F24" s="15">
        <v>642</v>
      </c>
      <c r="G24" s="71">
        <v>547</v>
      </c>
      <c r="H24" s="15">
        <v>459</v>
      </c>
      <c r="I24" s="15">
        <v>650</v>
      </c>
      <c r="J24" s="28">
        <v>1069</v>
      </c>
    </row>
    <row r="25" spans="1:11" ht="25.5" x14ac:dyDescent="0.2">
      <c r="A25" s="110" t="s">
        <v>30</v>
      </c>
      <c r="B25" s="16" t="s">
        <v>7</v>
      </c>
      <c r="C25" s="17">
        <v>17296</v>
      </c>
      <c r="D25" s="18">
        <v>11425</v>
      </c>
      <c r="E25" s="18">
        <v>11545</v>
      </c>
      <c r="F25" s="18">
        <v>15452</v>
      </c>
      <c r="G25" s="67">
        <v>15283</v>
      </c>
      <c r="H25" s="18" t="s">
        <v>8</v>
      </c>
      <c r="I25" s="18" t="s">
        <v>8</v>
      </c>
      <c r="J25" s="19"/>
    </row>
    <row r="26" spans="1:11" x14ac:dyDescent="0.2">
      <c r="A26" s="88"/>
      <c r="B26" s="9" t="s">
        <v>9</v>
      </c>
      <c r="C26" s="10">
        <v>823</v>
      </c>
      <c r="D26" s="11">
        <v>897</v>
      </c>
      <c r="E26" s="11">
        <v>951</v>
      </c>
      <c r="F26" s="11">
        <v>1434</v>
      </c>
      <c r="G26" s="68">
        <v>1412</v>
      </c>
      <c r="H26" s="11" t="s">
        <v>8</v>
      </c>
      <c r="I26" s="11" t="s">
        <v>8</v>
      </c>
      <c r="J26" s="12"/>
    </row>
    <row r="27" spans="1:11" x14ac:dyDescent="0.2">
      <c r="A27" s="88"/>
      <c r="B27" s="9" t="s">
        <v>10</v>
      </c>
      <c r="C27" s="10">
        <v>27</v>
      </c>
      <c r="D27" s="11">
        <v>20</v>
      </c>
      <c r="E27" s="11">
        <v>16</v>
      </c>
      <c r="F27" s="11">
        <v>25</v>
      </c>
      <c r="G27" s="68">
        <v>28</v>
      </c>
      <c r="H27" s="11" t="s">
        <v>8</v>
      </c>
      <c r="I27" s="11" t="s">
        <v>8</v>
      </c>
      <c r="J27" s="12"/>
    </row>
    <row r="28" spans="1:11" x14ac:dyDescent="0.2">
      <c r="A28" s="88"/>
      <c r="B28" s="9" t="s">
        <v>11</v>
      </c>
      <c r="C28" s="10">
        <v>7</v>
      </c>
      <c r="D28" s="11">
        <v>1</v>
      </c>
      <c r="E28" s="11">
        <v>3</v>
      </c>
      <c r="F28" s="11">
        <v>16</v>
      </c>
      <c r="G28" s="68">
        <v>14</v>
      </c>
      <c r="H28" s="11" t="s">
        <v>8</v>
      </c>
      <c r="I28" s="11" t="s">
        <v>8</v>
      </c>
      <c r="J28" s="12"/>
    </row>
    <row r="29" spans="1:11" x14ac:dyDescent="0.2">
      <c r="A29" s="88"/>
      <c r="B29" s="9" t="s">
        <v>13</v>
      </c>
      <c r="C29" s="10">
        <v>3535</v>
      </c>
      <c r="D29" s="11">
        <v>1919</v>
      </c>
      <c r="E29" s="11">
        <v>2046</v>
      </c>
      <c r="F29" s="11">
        <v>1374</v>
      </c>
      <c r="G29" s="68">
        <v>2126</v>
      </c>
      <c r="H29" s="11">
        <v>1998</v>
      </c>
      <c r="I29" s="37">
        <v>2541</v>
      </c>
      <c r="J29" s="86">
        <v>2377</v>
      </c>
      <c r="K29" s="125"/>
    </row>
    <row r="30" spans="1:11" x14ac:dyDescent="0.2">
      <c r="A30" s="88"/>
      <c r="B30" s="9" t="s">
        <v>14</v>
      </c>
      <c r="C30" s="10">
        <v>5909</v>
      </c>
      <c r="D30" s="11">
        <v>4028</v>
      </c>
      <c r="E30" s="11">
        <v>4435</v>
      </c>
      <c r="F30" s="11">
        <v>4906</v>
      </c>
      <c r="G30" s="68">
        <v>5254</v>
      </c>
      <c r="H30" s="11">
        <v>3769</v>
      </c>
      <c r="I30" s="11">
        <v>3617</v>
      </c>
      <c r="J30" s="12">
        <v>3317</v>
      </c>
      <c r="K30" s="125"/>
    </row>
    <row r="31" spans="1:11" x14ac:dyDescent="0.2">
      <c r="A31" s="88"/>
      <c r="B31" s="9" t="s">
        <v>15</v>
      </c>
      <c r="C31" s="10">
        <v>270</v>
      </c>
      <c r="D31" s="11">
        <v>544</v>
      </c>
      <c r="E31" s="11">
        <v>404</v>
      </c>
      <c r="F31" s="11">
        <v>352</v>
      </c>
      <c r="G31" s="68">
        <v>2320</v>
      </c>
      <c r="H31" s="11">
        <v>909</v>
      </c>
      <c r="I31" s="11">
        <v>528</v>
      </c>
      <c r="J31" s="12">
        <v>224</v>
      </c>
      <c r="K31" s="125"/>
    </row>
    <row r="32" spans="1:11" x14ac:dyDescent="0.2">
      <c r="A32" s="88"/>
      <c r="B32" s="9" t="s">
        <v>16</v>
      </c>
      <c r="C32" s="10">
        <v>182</v>
      </c>
      <c r="D32" s="11">
        <v>212</v>
      </c>
      <c r="E32" s="11">
        <v>433</v>
      </c>
      <c r="F32" s="11">
        <v>418</v>
      </c>
      <c r="G32" s="68">
        <v>498</v>
      </c>
      <c r="H32" s="11">
        <v>456</v>
      </c>
      <c r="I32" s="11">
        <v>451</v>
      </c>
      <c r="J32" s="12">
        <v>636</v>
      </c>
      <c r="K32" s="125"/>
    </row>
    <row r="33" spans="1:11" x14ac:dyDescent="0.2">
      <c r="A33" s="88"/>
      <c r="B33" s="9" t="s">
        <v>17</v>
      </c>
      <c r="C33" s="10">
        <v>1162</v>
      </c>
      <c r="D33" s="11">
        <v>869</v>
      </c>
      <c r="E33" s="11">
        <v>749</v>
      </c>
      <c r="F33" s="11">
        <v>888</v>
      </c>
      <c r="G33" s="68">
        <v>761</v>
      </c>
      <c r="H33" s="11">
        <v>403</v>
      </c>
      <c r="I33" s="11">
        <v>491</v>
      </c>
      <c r="J33" s="12">
        <v>557</v>
      </c>
      <c r="K33" s="125"/>
    </row>
    <row r="34" spans="1:11" x14ac:dyDescent="0.2">
      <c r="A34" s="88"/>
      <c r="B34" s="9" t="s">
        <v>18</v>
      </c>
      <c r="C34" s="10">
        <v>2596</v>
      </c>
      <c r="D34" s="11">
        <v>1380</v>
      </c>
      <c r="E34" s="11">
        <v>955</v>
      </c>
      <c r="F34" s="11">
        <v>1139</v>
      </c>
      <c r="G34" s="68">
        <v>1127</v>
      </c>
      <c r="H34" s="11">
        <v>1081</v>
      </c>
      <c r="I34" s="11">
        <v>1244</v>
      </c>
      <c r="J34" s="12">
        <v>1003</v>
      </c>
      <c r="K34" s="125"/>
    </row>
    <row r="35" spans="1:11" x14ac:dyDescent="0.2">
      <c r="A35" s="88"/>
      <c r="B35" s="9" t="s">
        <v>19</v>
      </c>
      <c r="C35" s="10">
        <v>1434</v>
      </c>
      <c r="D35" s="11">
        <v>904</v>
      </c>
      <c r="E35" s="11">
        <v>754</v>
      </c>
      <c r="F35" s="11">
        <v>3865</v>
      </c>
      <c r="G35" s="68">
        <v>813</v>
      </c>
      <c r="H35" s="11">
        <v>1534</v>
      </c>
      <c r="I35" s="11">
        <v>964</v>
      </c>
      <c r="J35" s="12">
        <v>1239</v>
      </c>
      <c r="K35" s="125"/>
    </row>
    <row r="36" spans="1:11" x14ac:dyDescent="0.2">
      <c r="A36" s="88"/>
      <c r="B36" s="9" t="s">
        <v>20</v>
      </c>
      <c r="C36" s="10">
        <v>289</v>
      </c>
      <c r="D36" s="11">
        <v>126</v>
      </c>
      <c r="E36" s="11">
        <v>166</v>
      </c>
      <c r="F36" s="11">
        <v>272</v>
      </c>
      <c r="G36" s="68">
        <v>173</v>
      </c>
      <c r="H36" s="11">
        <v>124</v>
      </c>
      <c r="I36" s="11">
        <v>117</v>
      </c>
      <c r="J36" s="12">
        <v>178</v>
      </c>
      <c r="K36" s="125"/>
    </row>
    <row r="37" spans="1:11" x14ac:dyDescent="0.2">
      <c r="A37" s="88"/>
      <c r="B37" s="9" t="s">
        <v>21</v>
      </c>
      <c r="C37" s="10">
        <v>146</v>
      </c>
      <c r="D37" s="11">
        <v>53</v>
      </c>
      <c r="E37" s="11">
        <v>53</v>
      </c>
      <c r="F37" s="11">
        <v>70</v>
      </c>
      <c r="G37" s="68">
        <v>99</v>
      </c>
      <c r="H37" s="11">
        <v>115</v>
      </c>
      <c r="I37" s="11">
        <v>128</v>
      </c>
      <c r="J37" s="12">
        <v>214</v>
      </c>
      <c r="K37" s="125"/>
    </row>
    <row r="38" spans="1:11" ht="15" x14ac:dyDescent="0.2">
      <c r="A38" s="88"/>
      <c r="B38" s="9" t="s">
        <v>44</v>
      </c>
      <c r="C38" s="10">
        <v>800</v>
      </c>
      <c r="D38" s="11">
        <v>388</v>
      </c>
      <c r="E38" s="11">
        <v>501</v>
      </c>
      <c r="F38" s="11">
        <v>585</v>
      </c>
      <c r="G38" s="68">
        <v>567</v>
      </c>
      <c r="H38" s="11">
        <v>379</v>
      </c>
      <c r="I38" s="11">
        <v>519</v>
      </c>
      <c r="J38" s="12">
        <v>443</v>
      </c>
      <c r="K38" s="125"/>
    </row>
    <row r="39" spans="1:11" x14ac:dyDescent="0.2">
      <c r="A39" s="88"/>
      <c r="B39" s="9" t="s">
        <v>22</v>
      </c>
      <c r="C39" s="10">
        <v>9</v>
      </c>
      <c r="D39" s="11">
        <v>5</v>
      </c>
      <c r="E39" s="11">
        <v>6</v>
      </c>
      <c r="F39" s="11">
        <v>5</v>
      </c>
      <c r="G39" s="68">
        <v>14</v>
      </c>
      <c r="H39" s="11">
        <v>12</v>
      </c>
      <c r="I39" s="11">
        <v>14</v>
      </c>
      <c r="J39" s="12">
        <v>11</v>
      </c>
      <c r="K39" s="125"/>
    </row>
    <row r="40" spans="1:11" x14ac:dyDescent="0.2">
      <c r="A40" s="88"/>
      <c r="B40" s="33" t="s">
        <v>23</v>
      </c>
      <c r="C40" s="10">
        <v>42</v>
      </c>
      <c r="D40" s="11">
        <v>55</v>
      </c>
      <c r="E40" s="11">
        <v>43</v>
      </c>
      <c r="F40" s="11">
        <v>57</v>
      </c>
      <c r="G40" s="68">
        <v>44</v>
      </c>
      <c r="H40" s="11">
        <v>40</v>
      </c>
      <c r="I40" s="11">
        <v>81</v>
      </c>
      <c r="J40" s="12">
        <v>76</v>
      </c>
      <c r="K40" s="125"/>
    </row>
    <row r="41" spans="1:11" ht="13.5" thickBot="1" x14ac:dyDescent="0.25">
      <c r="A41" s="88"/>
      <c r="B41" s="20" t="s">
        <v>24</v>
      </c>
      <c r="C41" s="21">
        <v>65</v>
      </c>
      <c r="D41" s="22">
        <v>24</v>
      </c>
      <c r="E41" s="22">
        <v>30</v>
      </c>
      <c r="F41" s="22">
        <v>46</v>
      </c>
      <c r="G41" s="70">
        <v>33</v>
      </c>
      <c r="H41" s="22">
        <v>26</v>
      </c>
      <c r="I41" s="15">
        <v>28</v>
      </c>
      <c r="J41" s="28">
        <v>47</v>
      </c>
      <c r="K41" s="125"/>
    </row>
    <row r="42" spans="1:11" x14ac:dyDescent="0.2">
      <c r="A42" s="113"/>
      <c r="B42" s="24" t="s">
        <v>12</v>
      </c>
      <c r="C42" s="6">
        <v>4774</v>
      </c>
      <c r="D42" s="7">
        <v>3101</v>
      </c>
      <c r="E42" s="7">
        <v>2992</v>
      </c>
      <c r="F42" s="7">
        <v>3073</v>
      </c>
      <c r="G42" s="69">
        <v>3644</v>
      </c>
      <c r="H42" s="7">
        <v>2716</v>
      </c>
      <c r="I42" s="18">
        <v>3078</v>
      </c>
      <c r="J42" s="19">
        <f>SUM(J43:J55)</f>
        <v>3337</v>
      </c>
    </row>
    <row r="43" spans="1:11" x14ac:dyDescent="0.2">
      <c r="A43" s="110" t="s">
        <v>31</v>
      </c>
      <c r="B43" s="33" t="s">
        <v>13</v>
      </c>
      <c r="C43" s="10">
        <v>574</v>
      </c>
      <c r="D43" s="11">
        <v>297</v>
      </c>
      <c r="E43" s="11">
        <v>327</v>
      </c>
      <c r="F43" s="11">
        <v>295</v>
      </c>
      <c r="G43" s="68">
        <v>412</v>
      </c>
      <c r="H43" s="11">
        <v>320</v>
      </c>
      <c r="I43" s="11">
        <v>672</v>
      </c>
      <c r="J43" s="12">
        <v>468</v>
      </c>
    </row>
    <row r="44" spans="1:11" x14ac:dyDescent="0.2">
      <c r="A44" s="88"/>
      <c r="B44" s="33" t="s">
        <v>14</v>
      </c>
      <c r="C44" s="10">
        <v>2127</v>
      </c>
      <c r="D44" s="11">
        <v>1591</v>
      </c>
      <c r="E44" s="11">
        <v>1535</v>
      </c>
      <c r="F44" s="11">
        <v>1815</v>
      </c>
      <c r="G44" s="68">
        <v>1990</v>
      </c>
      <c r="H44" s="11">
        <v>1207</v>
      </c>
      <c r="I44" s="11">
        <v>1039</v>
      </c>
      <c r="J44" s="12">
        <v>1297</v>
      </c>
    </row>
    <row r="45" spans="1:11" x14ac:dyDescent="0.2">
      <c r="A45" s="88"/>
      <c r="B45" s="33" t="s">
        <v>15</v>
      </c>
      <c r="C45" s="10">
        <v>78</v>
      </c>
      <c r="D45" s="11">
        <v>277</v>
      </c>
      <c r="E45" s="11">
        <v>65</v>
      </c>
      <c r="F45" s="11">
        <v>82</v>
      </c>
      <c r="G45" s="68">
        <v>286</v>
      </c>
      <c r="H45" s="11">
        <v>297</v>
      </c>
      <c r="I45" s="11">
        <v>89</v>
      </c>
      <c r="J45" s="12">
        <v>107</v>
      </c>
    </row>
    <row r="46" spans="1:11" x14ac:dyDescent="0.2">
      <c r="A46" s="88"/>
      <c r="B46" s="33" t="s">
        <v>16</v>
      </c>
      <c r="C46" s="10">
        <v>62</v>
      </c>
      <c r="D46" s="11">
        <v>117</v>
      </c>
      <c r="E46" s="11">
        <v>237</v>
      </c>
      <c r="F46" s="11">
        <v>54</v>
      </c>
      <c r="G46" s="68">
        <v>76</v>
      </c>
      <c r="H46" s="11">
        <v>74</v>
      </c>
      <c r="I46" s="37">
        <v>106</v>
      </c>
      <c r="J46" s="86">
        <v>253</v>
      </c>
    </row>
    <row r="47" spans="1:11" x14ac:dyDescent="0.2">
      <c r="A47" s="88"/>
      <c r="B47" s="33" t="s">
        <v>17</v>
      </c>
      <c r="C47" s="10">
        <v>269</v>
      </c>
      <c r="D47" s="11">
        <v>136</v>
      </c>
      <c r="E47" s="11">
        <v>161</v>
      </c>
      <c r="F47" s="11">
        <v>137</v>
      </c>
      <c r="G47" s="68">
        <v>121</v>
      </c>
      <c r="H47" s="11">
        <v>88</v>
      </c>
      <c r="I47" s="11">
        <v>162</v>
      </c>
      <c r="J47" s="12">
        <v>167</v>
      </c>
    </row>
    <row r="48" spans="1:11" x14ac:dyDescent="0.2">
      <c r="A48" s="88"/>
      <c r="B48" s="33" t="s">
        <v>18</v>
      </c>
      <c r="C48" s="10">
        <v>912</v>
      </c>
      <c r="D48" s="11">
        <v>340</v>
      </c>
      <c r="E48" s="11">
        <v>258</v>
      </c>
      <c r="F48" s="11">
        <v>248</v>
      </c>
      <c r="G48" s="68">
        <v>227</v>
      </c>
      <c r="H48" s="11">
        <v>207</v>
      </c>
      <c r="I48" s="11">
        <v>477</v>
      </c>
      <c r="J48" s="12">
        <v>244</v>
      </c>
    </row>
    <row r="49" spans="1:10" x14ac:dyDescent="0.2">
      <c r="A49" s="88"/>
      <c r="B49" s="33" t="s">
        <v>19</v>
      </c>
      <c r="C49" s="10">
        <v>389</v>
      </c>
      <c r="D49" s="11">
        <v>150</v>
      </c>
      <c r="E49" s="11">
        <v>181</v>
      </c>
      <c r="F49" s="11">
        <v>239</v>
      </c>
      <c r="G49" s="68">
        <v>284</v>
      </c>
      <c r="H49" s="11">
        <v>313</v>
      </c>
      <c r="I49" s="11">
        <v>270</v>
      </c>
      <c r="J49" s="12">
        <v>571</v>
      </c>
    </row>
    <row r="50" spans="1:10" x14ac:dyDescent="0.2">
      <c r="A50" s="88"/>
      <c r="B50" s="33" t="s">
        <v>20</v>
      </c>
      <c r="C50" s="10">
        <v>57</v>
      </c>
      <c r="D50" s="11">
        <v>30</v>
      </c>
      <c r="E50" s="11">
        <v>88</v>
      </c>
      <c r="F50" s="11">
        <v>59</v>
      </c>
      <c r="G50" s="68">
        <v>34</v>
      </c>
      <c r="H50" s="11">
        <v>33</v>
      </c>
      <c r="I50" s="11">
        <v>41</v>
      </c>
      <c r="J50" s="12">
        <v>46</v>
      </c>
    </row>
    <row r="51" spans="1:10" x14ac:dyDescent="0.2">
      <c r="A51" s="88"/>
      <c r="B51" s="33" t="s">
        <v>21</v>
      </c>
      <c r="C51" s="10">
        <v>20</v>
      </c>
      <c r="D51" s="11">
        <v>8</v>
      </c>
      <c r="E51" s="11">
        <v>9</v>
      </c>
      <c r="F51" s="11">
        <v>10</v>
      </c>
      <c r="G51" s="68">
        <v>14</v>
      </c>
      <c r="H51" s="11">
        <v>15</v>
      </c>
      <c r="I51" s="11">
        <v>14</v>
      </c>
      <c r="J51" s="12">
        <v>15</v>
      </c>
    </row>
    <row r="52" spans="1:10" ht="15" x14ac:dyDescent="0.2">
      <c r="A52" s="88"/>
      <c r="B52" s="33" t="s">
        <v>44</v>
      </c>
      <c r="C52" s="10">
        <v>252</v>
      </c>
      <c r="D52" s="11">
        <v>135</v>
      </c>
      <c r="E52" s="11">
        <v>104</v>
      </c>
      <c r="F52" s="11">
        <v>97</v>
      </c>
      <c r="G52" s="68">
        <v>177</v>
      </c>
      <c r="H52" s="11">
        <v>138</v>
      </c>
      <c r="I52" s="11">
        <v>184</v>
      </c>
      <c r="J52" s="12">
        <v>140</v>
      </c>
    </row>
    <row r="53" spans="1:10" x14ac:dyDescent="0.2">
      <c r="A53" s="88"/>
      <c r="B53" s="33" t="s">
        <v>22</v>
      </c>
      <c r="C53" s="10">
        <v>3</v>
      </c>
      <c r="D53" s="11">
        <v>2</v>
      </c>
      <c r="E53" s="11">
        <v>1</v>
      </c>
      <c r="F53" s="11">
        <v>1</v>
      </c>
      <c r="G53" s="68">
        <v>1</v>
      </c>
      <c r="H53" s="11">
        <v>1</v>
      </c>
      <c r="I53" s="11">
        <v>1</v>
      </c>
      <c r="J53" s="12">
        <v>2</v>
      </c>
    </row>
    <row r="54" spans="1:10" x14ac:dyDescent="0.2">
      <c r="A54" s="88"/>
      <c r="B54" s="33" t="s">
        <v>23</v>
      </c>
      <c r="C54" s="10">
        <v>12</v>
      </c>
      <c r="D54" s="11">
        <v>13</v>
      </c>
      <c r="E54" s="11">
        <v>18</v>
      </c>
      <c r="F54" s="11">
        <v>30</v>
      </c>
      <c r="G54" s="68">
        <v>12</v>
      </c>
      <c r="H54" s="11">
        <v>15</v>
      </c>
      <c r="I54" s="11">
        <v>14</v>
      </c>
      <c r="J54" s="12">
        <v>12</v>
      </c>
    </row>
    <row r="55" spans="1:10" ht="13.5" thickBot="1" x14ac:dyDescent="0.25">
      <c r="A55" s="89"/>
      <c r="B55" s="34" t="s">
        <v>24</v>
      </c>
      <c r="C55" s="14">
        <v>19</v>
      </c>
      <c r="D55" s="15">
        <v>5</v>
      </c>
      <c r="E55" s="15">
        <v>8</v>
      </c>
      <c r="F55" s="15">
        <v>6</v>
      </c>
      <c r="G55" s="71">
        <v>10</v>
      </c>
      <c r="H55" s="15">
        <v>8</v>
      </c>
      <c r="I55" s="11">
        <v>8</v>
      </c>
      <c r="J55" s="12">
        <v>15</v>
      </c>
    </row>
    <row r="56" spans="1:10" x14ac:dyDescent="0.2">
      <c r="A56" s="110"/>
      <c r="B56" s="16" t="s">
        <v>12</v>
      </c>
      <c r="C56" s="17">
        <v>867</v>
      </c>
      <c r="D56" s="18">
        <v>462</v>
      </c>
      <c r="E56" s="18">
        <v>517</v>
      </c>
      <c r="F56" s="18">
        <v>609</v>
      </c>
      <c r="G56" s="67">
        <v>632</v>
      </c>
      <c r="H56" s="18">
        <v>397</v>
      </c>
      <c r="I56" s="11">
        <v>453</v>
      </c>
      <c r="J56" s="19">
        <v>426</v>
      </c>
    </row>
    <row r="57" spans="1:10" x14ac:dyDescent="0.2">
      <c r="A57" s="110" t="s">
        <v>32</v>
      </c>
      <c r="B57" s="9" t="s">
        <v>13</v>
      </c>
      <c r="C57" s="10" t="s">
        <v>8</v>
      </c>
      <c r="D57" s="11">
        <v>1</v>
      </c>
      <c r="E57" s="11" t="s">
        <v>8</v>
      </c>
      <c r="F57" s="11" t="s">
        <v>26</v>
      </c>
      <c r="G57" s="68" t="s">
        <v>26</v>
      </c>
      <c r="H57" s="11" t="s">
        <v>26</v>
      </c>
      <c r="I57" s="11" t="s">
        <v>26</v>
      </c>
      <c r="J57" s="12" t="s">
        <v>26</v>
      </c>
    </row>
    <row r="58" spans="1:10" ht="13.5" thickBot="1" x14ac:dyDescent="0.25">
      <c r="A58" s="88"/>
      <c r="B58" s="9" t="s">
        <v>14</v>
      </c>
      <c r="C58" s="10">
        <v>497</v>
      </c>
      <c r="D58" s="11">
        <v>288</v>
      </c>
      <c r="E58" s="11">
        <v>282</v>
      </c>
      <c r="F58" s="11">
        <v>310</v>
      </c>
      <c r="G58" s="68">
        <v>284</v>
      </c>
      <c r="H58" s="11">
        <v>203</v>
      </c>
      <c r="I58" s="15">
        <v>234</v>
      </c>
      <c r="J58" s="28">
        <v>189</v>
      </c>
    </row>
    <row r="59" spans="1:10" x14ac:dyDescent="0.2">
      <c r="A59" s="88"/>
      <c r="B59" s="9" t="s">
        <v>15</v>
      </c>
      <c r="C59" s="10">
        <v>1</v>
      </c>
      <c r="D59" s="11">
        <v>13</v>
      </c>
      <c r="E59" s="11">
        <v>29</v>
      </c>
      <c r="F59" s="11" t="s">
        <v>26</v>
      </c>
      <c r="G59" s="68" t="s">
        <v>26</v>
      </c>
      <c r="H59" s="11" t="s">
        <v>26</v>
      </c>
      <c r="I59" s="18" t="s">
        <v>26</v>
      </c>
      <c r="J59" s="19" t="s">
        <v>26</v>
      </c>
    </row>
    <row r="60" spans="1:10" x14ac:dyDescent="0.2">
      <c r="A60" s="88"/>
      <c r="B60" s="9" t="s">
        <v>16</v>
      </c>
      <c r="C60" s="10">
        <v>38</v>
      </c>
      <c r="D60" s="11">
        <v>18</v>
      </c>
      <c r="E60" s="11">
        <v>73</v>
      </c>
      <c r="F60" s="11">
        <v>112</v>
      </c>
      <c r="G60" s="68">
        <v>94</v>
      </c>
      <c r="H60" s="11">
        <v>61</v>
      </c>
      <c r="I60" s="11">
        <v>16</v>
      </c>
      <c r="J60" s="12">
        <v>46</v>
      </c>
    </row>
    <row r="61" spans="1:10" x14ac:dyDescent="0.2">
      <c r="A61" s="88"/>
      <c r="B61" s="9" t="s">
        <v>17</v>
      </c>
      <c r="C61" s="10">
        <v>32</v>
      </c>
      <c r="D61" s="11">
        <v>18</v>
      </c>
      <c r="E61" s="11">
        <v>13</v>
      </c>
      <c r="F61" s="11">
        <v>35</v>
      </c>
      <c r="G61" s="68">
        <v>37</v>
      </c>
      <c r="H61" s="11">
        <v>17</v>
      </c>
      <c r="I61" s="11">
        <v>17</v>
      </c>
      <c r="J61" s="12">
        <v>21</v>
      </c>
    </row>
    <row r="62" spans="1:10" x14ac:dyDescent="0.2">
      <c r="A62" s="88"/>
      <c r="B62" s="9" t="s">
        <v>18</v>
      </c>
      <c r="C62" s="10">
        <v>112</v>
      </c>
      <c r="D62" s="11">
        <v>50</v>
      </c>
      <c r="E62" s="11">
        <v>43</v>
      </c>
      <c r="F62" s="11">
        <v>64</v>
      </c>
      <c r="G62" s="68">
        <v>62</v>
      </c>
      <c r="H62" s="11">
        <v>44</v>
      </c>
      <c r="I62" s="11">
        <v>66</v>
      </c>
      <c r="J62" s="12">
        <v>79</v>
      </c>
    </row>
    <row r="63" spans="1:10" x14ac:dyDescent="0.2">
      <c r="A63" s="88"/>
      <c r="B63" s="9" t="s">
        <v>19</v>
      </c>
      <c r="C63" s="10">
        <v>131</v>
      </c>
      <c r="D63" s="11">
        <v>54</v>
      </c>
      <c r="E63" s="11">
        <v>57</v>
      </c>
      <c r="F63" s="11">
        <v>39</v>
      </c>
      <c r="G63" s="68">
        <v>53</v>
      </c>
      <c r="H63" s="11">
        <v>27</v>
      </c>
      <c r="I63" s="37">
        <v>46</v>
      </c>
      <c r="J63" s="86">
        <v>31</v>
      </c>
    </row>
    <row r="64" spans="1:10" x14ac:dyDescent="0.2">
      <c r="A64" s="88"/>
      <c r="B64" s="9" t="s">
        <v>20</v>
      </c>
      <c r="C64" s="10">
        <v>19</v>
      </c>
      <c r="D64" s="11">
        <v>6</v>
      </c>
      <c r="E64" s="11">
        <v>6</v>
      </c>
      <c r="F64" s="11">
        <v>2</v>
      </c>
      <c r="G64" s="68">
        <v>14</v>
      </c>
      <c r="H64" s="11">
        <v>9</v>
      </c>
      <c r="I64" s="11">
        <v>5</v>
      </c>
      <c r="J64" s="12">
        <v>22</v>
      </c>
    </row>
    <row r="65" spans="1:10" x14ac:dyDescent="0.2">
      <c r="A65" s="88"/>
      <c r="B65" s="9" t="s">
        <v>21</v>
      </c>
      <c r="C65" s="10">
        <v>11</v>
      </c>
      <c r="D65" s="11">
        <v>3</v>
      </c>
      <c r="E65" s="11">
        <v>1</v>
      </c>
      <c r="F65" s="11">
        <v>1</v>
      </c>
      <c r="G65" s="68">
        <v>4</v>
      </c>
      <c r="H65" s="11">
        <v>5</v>
      </c>
      <c r="I65" s="11">
        <v>4</v>
      </c>
      <c r="J65" s="12">
        <v>7</v>
      </c>
    </row>
    <row r="66" spans="1:10" ht="15" x14ac:dyDescent="0.2">
      <c r="A66" s="88"/>
      <c r="B66" s="9" t="s">
        <v>44</v>
      </c>
      <c r="C66" s="10">
        <v>22</v>
      </c>
      <c r="D66" s="11">
        <v>9</v>
      </c>
      <c r="E66" s="11">
        <v>11</v>
      </c>
      <c r="F66" s="11">
        <v>12</v>
      </c>
      <c r="G66" s="68">
        <v>54</v>
      </c>
      <c r="H66" s="11">
        <v>8</v>
      </c>
      <c r="I66" s="11">
        <v>15</v>
      </c>
      <c r="J66" s="12">
        <v>17</v>
      </c>
    </row>
    <row r="67" spans="1:10" x14ac:dyDescent="0.2">
      <c r="A67" s="88"/>
      <c r="B67" s="9" t="s">
        <v>22</v>
      </c>
      <c r="C67" s="10">
        <v>1</v>
      </c>
      <c r="D67" s="11" t="s">
        <v>8</v>
      </c>
      <c r="E67" s="11" t="s">
        <v>8</v>
      </c>
      <c r="F67" s="11" t="s">
        <v>8</v>
      </c>
      <c r="G67" s="68">
        <v>0</v>
      </c>
      <c r="H67" s="11">
        <v>0</v>
      </c>
      <c r="I67" s="11">
        <v>0</v>
      </c>
      <c r="J67" s="12">
        <v>0</v>
      </c>
    </row>
    <row r="68" spans="1:10" x14ac:dyDescent="0.2">
      <c r="A68" s="88"/>
      <c r="B68" s="9" t="s">
        <v>23</v>
      </c>
      <c r="C68" s="10">
        <v>2</v>
      </c>
      <c r="D68" s="11">
        <v>1</v>
      </c>
      <c r="E68" s="11">
        <v>1</v>
      </c>
      <c r="F68" s="11">
        <v>1</v>
      </c>
      <c r="G68" s="68">
        <v>3</v>
      </c>
      <c r="H68" s="11">
        <v>2</v>
      </c>
      <c r="I68" s="11">
        <v>2</v>
      </c>
      <c r="J68" s="12">
        <v>3</v>
      </c>
    </row>
    <row r="69" spans="1:10" ht="13.5" thickBot="1" x14ac:dyDescent="0.25">
      <c r="A69" s="88"/>
      <c r="B69" s="20" t="s">
        <v>24</v>
      </c>
      <c r="C69" s="21">
        <v>1</v>
      </c>
      <c r="D69" s="22">
        <v>1</v>
      </c>
      <c r="E69" s="22">
        <v>1</v>
      </c>
      <c r="F69" s="22">
        <v>5</v>
      </c>
      <c r="G69" s="70">
        <v>4</v>
      </c>
      <c r="H69" s="22">
        <v>3</v>
      </c>
      <c r="I69" s="11">
        <v>2</v>
      </c>
      <c r="J69" s="12">
        <v>3</v>
      </c>
    </row>
    <row r="70" spans="1:10" x14ac:dyDescent="0.2">
      <c r="A70" s="113"/>
      <c r="B70" s="24" t="s">
        <v>12</v>
      </c>
      <c r="C70" s="6">
        <v>1905</v>
      </c>
      <c r="D70" s="7">
        <v>1123</v>
      </c>
      <c r="E70" s="7">
        <v>1048</v>
      </c>
      <c r="F70" s="7">
        <v>890</v>
      </c>
      <c r="G70" s="69">
        <v>1492</v>
      </c>
      <c r="H70" s="7">
        <v>1498</v>
      </c>
      <c r="I70" s="11">
        <v>1393</v>
      </c>
      <c r="J70" s="19">
        <f>SUM(J71:J83)</f>
        <v>1232</v>
      </c>
    </row>
    <row r="71" spans="1:10" x14ac:dyDescent="0.2">
      <c r="A71" s="110" t="s">
        <v>33</v>
      </c>
      <c r="B71" s="33" t="s">
        <v>13</v>
      </c>
      <c r="C71" s="10">
        <v>800</v>
      </c>
      <c r="D71" s="11">
        <v>432</v>
      </c>
      <c r="E71" s="11">
        <v>474</v>
      </c>
      <c r="F71" s="11">
        <v>215</v>
      </c>
      <c r="G71" s="68">
        <v>468</v>
      </c>
      <c r="H71" s="11">
        <v>420</v>
      </c>
      <c r="I71" s="11">
        <v>439</v>
      </c>
      <c r="J71" s="12">
        <v>409</v>
      </c>
    </row>
    <row r="72" spans="1:10" x14ac:dyDescent="0.2">
      <c r="A72" s="88"/>
      <c r="B72" s="33" t="s">
        <v>14</v>
      </c>
      <c r="C72" s="10">
        <v>381</v>
      </c>
      <c r="D72" s="11">
        <v>287</v>
      </c>
      <c r="E72" s="11">
        <v>281</v>
      </c>
      <c r="F72" s="11">
        <v>358</v>
      </c>
      <c r="G72" s="68">
        <v>557</v>
      </c>
      <c r="H72" s="11">
        <v>512</v>
      </c>
      <c r="I72" s="11">
        <v>489</v>
      </c>
      <c r="J72" s="12">
        <v>279</v>
      </c>
    </row>
    <row r="73" spans="1:10" x14ac:dyDescent="0.2">
      <c r="A73" s="88"/>
      <c r="B73" s="33" t="s">
        <v>15</v>
      </c>
      <c r="C73" s="10">
        <v>25</v>
      </c>
      <c r="D73" s="11">
        <v>24</v>
      </c>
      <c r="E73" s="11">
        <v>26</v>
      </c>
      <c r="F73" s="11">
        <v>24</v>
      </c>
      <c r="G73" s="68">
        <v>23</v>
      </c>
      <c r="H73" s="11">
        <v>42</v>
      </c>
      <c r="I73" s="11">
        <v>25</v>
      </c>
      <c r="J73" s="12">
        <v>32</v>
      </c>
    </row>
    <row r="74" spans="1:10" x14ac:dyDescent="0.2">
      <c r="A74" s="88"/>
      <c r="B74" s="33" t="s">
        <v>16</v>
      </c>
      <c r="C74" s="10">
        <v>14</v>
      </c>
      <c r="D74" s="11">
        <v>19</v>
      </c>
      <c r="E74" s="11">
        <v>15</v>
      </c>
      <c r="F74" s="11">
        <v>33</v>
      </c>
      <c r="G74" s="68">
        <v>85</v>
      </c>
      <c r="H74" s="11">
        <v>120</v>
      </c>
      <c r="I74" s="11">
        <v>134</v>
      </c>
      <c r="J74" s="12">
        <v>95</v>
      </c>
    </row>
    <row r="75" spans="1:10" ht="13.5" thickBot="1" x14ac:dyDescent="0.25">
      <c r="A75" s="88"/>
      <c r="B75" s="33" t="s">
        <v>17</v>
      </c>
      <c r="C75" s="10">
        <v>135</v>
      </c>
      <c r="D75" s="11">
        <v>51</v>
      </c>
      <c r="E75" s="11">
        <v>29</v>
      </c>
      <c r="F75" s="11">
        <v>46</v>
      </c>
      <c r="G75" s="68">
        <v>34</v>
      </c>
      <c r="H75" s="11">
        <v>25</v>
      </c>
      <c r="I75" s="15">
        <v>27</v>
      </c>
      <c r="J75" s="28">
        <v>60</v>
      </c>
    </row>
    <row r="76" spans="1:10" x14ac:dyDescent="0.2">
      <c r="A76" s="88"/>
      <c r="B76" s="33" t="s">
        <v>18</v>
      </c>
      <c r="C76" s="10">
        <v>230</v>
      </c>
      <c r="D76" s="11">
        <v>179</v>
      </c>
      <c r="E76" s="11">
        <v>121</v>
      </c>
      <c r="F76" s="11">
        <v>109</v>
      </c>
      <c r="G76" s="68">
        <v>191</v>
      </c>
      <c r="H76" s="11">
        <v>273</v>
      </c>
      <c r="I76" s="18">
        <v>106</v>
      </c>
      <c r="J76" s="19">
        <v>124</v>
      </c>
    </row>
    <row r="77" spans="1:10" x14ac:dyDescent="0.2">
      <c r="A77" s="88"/>
      <c r="B77" s="33" t="s">
        <v>19</v>
      </c>
      <c r="C77" s="10">
        <v>174</v>
      </c>
      <c r="D77" s="11">
        <v>75</v>
      </c>
      <c r="E77" s="11">
        <v>36</v>
      </c>
      <c r="F77" s="11">
        <v>42</v>
      </c>
      <c r="G77" s="68">
        <v>60</v>
      </c>
      <c r="H77" s="11">
        <v>53</v>
      </c>
      <c r="I77" s="11">
        <v>92</v>
      </c>
      <c r="J77" s="12">
        <v>158</v>
      </c>
    </row>
    <row r="78" spans="1:10" x14ac:dyDescent="0.2">
      <c r="A78" s="88"/>
      <c r="B78" s="33" t="s">
        <v>20</v>
      </c>
      <c r="C78" s="10">
        <v>14</v>
      </c>
      <c r="D78" s="11">
        <v>9</v>
      </c>
      <c r="E78" s="11">
        <v>10</v>
      </c>
      <c r="F78" s="11">
        <v>17</v>
      </c>
      <c r="G78" s="68">
        <v>23</v>
      </c>
      <c r="H78" s="11">
        <v>7</v>
      </c>
      <c r="I78" s="11">
        <v>12</v>
      </c>
      <c r="J78" s="12">
        <v>18</v>
      </c>
    </row>
    <row r="79" spans="1:10" x14ac:dyDescent="0.2">
      <c r="A79" s="88"/>
      <c r="B79" s="33" t="s">
        <v>21</v>
      </c>
      <c r="C79" s="10">
        <v>14</v>
      </c>
      <c r="D79" s="11">
        <v>5</v>
      </c>
      <c r="E79" s="11">
        <v>6</v>
      </c>
      <c r="F79" s="11">
        <v>5</v>
      </c>
      <c r="G79" s="68">
        <v>7</v>
      </c>
      <c r="H79" s="11">
        <v>7</v>
      </c>
      <c r="I79" s="11">
        <v>8</v>
      </c>
      <c r="J79" s="12">
        <v>12</v>
      </c>
    </row>
    <row r="80" spans="1:10" ht="15" x14ac:dyDescent="0.2">
      <c r="A80" s="88"/>
      <c r="B80" s="33" t="s">
        <v>44</v>
      </c>
      <c r="C80" s="10">
        <v>89</v>
      </c>
      <c r="D80" s="11">
        <v>32</v>
      </c>
      <c r="E80" s="11">
        <v>32</v>
      </c>
      <c r="F80" s="11">
        <v>30</v>
      </c>
      <c r="G80" s="68">
        <v>36</v>
      </c>
      <c r="H80" s="11">
        <v>30</v>
      </c>
      <c r="I80" s="37">
        <v>45</v>
      </c>
      <c r="J80" s="86">
        <v>33</v>
      </c>
    </row>
    <row r="81" spans="1:10" x14ac:dyDescent="0.2">
      <c r="A81" s="88"/>
      <c r="B81" s="33" t="s">
        <v>22</v>
      </c>
      <c r="C81" s="10">
        <v>2</v>
      </c>
      <c r="D81" s="11">
        <v>1</v>
      </c>
      <c r="E81" s="11">
        <v>2</v>
      </c>
      <c r="F81" s="11">
        <v>1</v>
      </c>
      <c r="G81" s="68">
        <v>1</v>
      </c>
      <c r="H81" s="11">
        <v>1</v>
      </c>
      <c r="I81" s="11">
        <v>1</v>
      </c>
      <c r="J81" s="12">
        <v>3</v>
      </c>
    </row>
    <row r="82" spans="1:10" x14ac:dyDescent="0.2">
      <c r="A82" s="88"/>
      <c r="B82" s="33" t="s">
        <v>23</v>
      </c>
      <c r="C82" s="10">
        <v>6</v>
      </c>
      <c r="D82" s="11">
        <v>4</v>
      </c>
      <c r="E82" s="11">
        <v>5</v>
      </c>
      <c r="F82" s="11">
        <v>5</v>
      </c>
      <c r="G82" s="68">
        <v>4</v>
      </c>
      <c r="H82" s="11">
        <v>3</v>
      </c>
      <c r="I82" s="11">
        <v>9</v>
      </c>
      <c r="J82" s="12">
        <v>4</v>
      </c>
    </row>
    <row r="83" spans="1:10" ht="13.5" thickBot="1" x14ac:dyDescent="0.25">
      <c r="A83" s="89"/>
      <c r="B83" s="34" t="s">
        <v>24</v>
      </c>
      <c r="C83" s="14">
        <v>21</v>
      </c>
      <c r="D83" s="15">
        <v>5</v>
      </c>
      <c r="E83" s="15">
        <v>11</v>
      </c>
      <c r="F83" s="15">
        <v>5</v>
      </c>
      <c r="G83" s="71">
        <v>3</v>
      </c>
      <c r="H83" s="15">
        <v>4</v>
      </c>
      <c r="I83" s="11">
        <v>4</v>
      </c>
      <c r="J83" s="12">
        <v>5</v>
      </c>
    </row>
    <row r="84" spans="1:10" x14ac:dyDescent="0.2">
      <c r="A84" s="110"/>
      <c r="B84" s="16" t="s">
        <v>12</v>
      </c>
      <c r="C84" s="17">
        <v>730</v>
      </c>
      <c r="D84" s="18">
        <v>702</v>
      </c>
      <c r="E84" s="18">
        <v>574</v>
      </c>
      <c r="F84" s="18">
        <v>803</v>
      </c>
      <c r="G84" s="67">
        <v>644</v>
      </c>
      <c r="H84" s="18">
        <v>565</v>
      </c>
      <c r="I84" s="11">
        <v>557</v>
      </c>
      <c r="J84" s="19">
        <f>SUM(J85:J97)</f>
        <v>566</v>
      </c>
    </row>
    <row r="85" spans="1:10" x14ac:dyDescent="0.2">
      <c r="A85" s="110" t="s">
        <v>34</v>
      </c>
      <c r="B85" s="9" t="s">
        <v>13</v>
      </c>
      <c r="C85" s="10">
        <v>47</v>
      </c>
      <c r="D85" s="11">
        <v>16</v>
      </c>
      <c r="E85" s="11">
        <v>6</v>
      </c>
      <c r="F85" s="11">
        <v>78</v>
      </c>
      <c r="G85" s="68">
        <v>142</v>
      </c>
      <c r="H85" s="11">
        <v>167</v>
      </c>
      <c r="I85" s="11">
        <v>134</v>
      </c>
      <c r="J85" s="12">
        <v>171</v>
      </c>
    </row>
    <row r="86" spans="1:10" x14ac:dyDescent="0.2">
      <c r="A86" s="88"/>
      <c r="B86" s="9" t="s">
        <v>14</v>
      </c>
      <c r="C86" s="10">
        <v>127</v>
      </c>
      <c r="D86" s="11">
        <v>143</v>
      </c>
      <c r="E86" s="11">
        <v>79</v>
      </c>
      <c r="F86" s="11">
        <v>135</v>
      </c>
      <c r="G86" s="68">
        <v>121</v>
      </c>
      <c r="H86" s="11">
        <v>73</v>
      </c>
      <c r="I86" s="11">
        <v>79</v>
      </c>
      <c r="J86" s="12">
        <v>103</v>
      </c>
    </row>
    <row r="87" spans="1:10" x14ac:dyDescent="0.2">
      <c r="A87" s="88"/>
      <c r="B87" s="9" t="s">
        <v>15</v>
      </c>
      <c r="C87" s="10">
        <v>3</v>
      </c>
      <c r="D87" s="11">
        <v>2</v>
      </c>
      <c r="E87" s="11">
        <v>9</v>
      </c>
      <c r="F87" s="11">
        <v>1</v>
      </c>
      <c r="G87" s="68">
        <v>7</v>
      </c>
      <c r="H87" s="11">
        <v>46</v>
      </c>
      <c r="I87" s="11">
        <v>48</v>
      </c>
      <c r="J87" s="12">
        <v>11</v>
      </c>
    </row>
    <row r="88" spans="1:10" x14ac:dyDescent="0.2">
      <c r="A88" s="88"/>
      <c r="B88" s="9" t="s">
        <v>16</v>
      </c>
      <c r="C88" s="10">
        <v>2</v>
      </c>
      <c r="D88" s="11">
        <v>12</v>
      </c>
      <c r="E88" s="11">
        <v>17</v>
      </c>
      <c r="F88" s="11">
        <v>87</v>
      </c>
      <c r="G88" s="68">
        <v>74</v>
      </c>
      <c r="H88" s="11">
        <v>33</v>
      </c>
      <c r="I88" s="11">
        <v>8</v>
      </c>
      <c r="J88" s="12">
        <v>10</v>
      </c>
    </row>
    <row r="89" spans="1:10" x14ac:dyDescent="0.2">
      <c r="A89" s="88"/>
      <c r="B89" s="9" t="s">
        <v>17</v>
      </c>
      <c r="C89" s="10">
        <v>193</v>
      </c>
      <c r="D89" s="11">
        <v>259</v>
      </c>
      <c r="E89" s="11">
        <v>170</v>
      </c>
      <c r="F89" s="11">
        <v>281</v>
      </c>
      <c r="G89" s="68">
        <v>92</v>
      </c>
      <c r="H89" s="11">
        <v>38</v>
      </c>
      <c r="I89" s="11">
        <v>42</v>
      </c>
      <c r="J89" s="12">
        <v>44</v>
      </c>
    </row>
    <row r="90" spans="1:10" x14ac:dyDescent="0.2">
      <c r="A90" s="88"/>
      <c r="B90" s="9" t="s">
        <v>18</v>
      </c>
      <c r="C90" s="10">
        <v>141</v>
      </c>
      <c r="D90" s="11">
        <v>93</v>
      </c>
      <c r="E90" s="11">
        <v>73</v>
      </c>
      <c r="F90" s="11">
        <v>120</v>
      </c>
      <c r="G90" s="68">
        <v>85</v>
      </c>
      <c r="H90" s="11">
        <v>103</v>
      </c>
      <c r="I90" s="11">
        <v>120</v>
      </c>
      <c r="J90" s="12">
        <v>60</v>
      </c>
    </row>
    <row r="91" spans="1:10" x14ac:dyDescent="0.2">
      <c r="A91" s="88"/>
      <c r="B91" s="9" t="s">
        <v>19</v>
      </c>
      <c r="C91" s="10">
        <v>139</v>
      </c>
      <c r="D91" s="11">
        <v>156</v>
      </c>
      <c r="E91" s="11">
        <v>93</v>
      </c>
      <c r="F91" s="11">
        <v>43</v>
      </c>
      <c r="G91" s="68">
        <v>84</v>
      </c>
      <c r="H91" s="11">
        <v>75</v>
      </c>
      <c r="I91" s="11">
        <v>53</v>
      </c>
      <c r="J91" s="12">
        <v>125</v>
      </c>
    </row>
    <row r="92" spans="1:10" ht="13.5" thickBot="1" x14ac:dyDescent="0.25">
      <c r="A92" s="88"/>
      <c r="B92" s="9" t="s">
        <v>20</v>
      </c>
      <c r="C92" s="10">
        <v>5</v>
      </c>
      <c r="D92" s="11">
        <v>4</v>
      </c>
      <c r="E92" s="11">
        <v>4</v>
      </c>
      <c r="F92" s="11">
        <v>5</v>
      </c>
      <c r="G92" s="68">
        <v>5</v>
      </c>
      <c r="H92" s="11">
        <v>5</v>
      </c>
      <c r="I92" s="15">
        <v>8</v>
      </c>
      <c r="J92" s="28">
        <v>10</v>
      </c>
    </row>
    <row r="93" spans="1:10" x14ac:dyDescent="0.2">
      <c r="A93" s="88"/>
      <c r="B93" s="9" t="s">
        <v>21</v>
      </c>
      <c r="C93" s="10">
        <v>8</v>
      </c>
      <c r="D93" s="11">
        <v>2</v>
      </c>
      <c r="E93" s="11">
        <v>1</v>
      </c>
      <c r="F93" s="11">
        <v>5</v>
      </c>
      <c r="G93" s="68">
        <v>3</v>
      </c>
      <c r="H93" s="11">
        <v>5</v>
      </c>
      <c r="I93" s="18">
        <v>6</v>
      </c>
      <c r="J93" s="19">
        <v>8</v>
      </c>
    </row>
    <row r="94" spans="1:10" ht="15" x14ac:dyDescent="0.2">
      <c r="A94" s="88"/>
      <c r="B94" s="9" t="s">
        <v>44</v>
      </c>
      <c r="C94" s="10">
        <v>58</v>
      </c>
      <c r="D94" s="11">
        <v>13</v>
      </c>
      <c r="E94" s="11">
        <v>116</v>
      </c>
      <c r="F94" s="11">
        <v>44</v>
      </c>
      <c r="G94" s="68">
        <v>26</v>
      </c>
      <c r="H94" s="11">
        <v>18</v>
      </c>
      <c r="I94" s="11">
        <v>55</v>
      </c>
      <c r="J94" s="12">
        <v>18</v>
      </c>
    </row>
    <row r="95" spans="1:10" x14ac:dyDescent="0.2">
      <c r="A95" s="88"/>
      <c r="B95" s="9" t="s">
        <v>22</v>
      </c>
      <c r="C95" s="10" t="s">
        <v>8</v>
      </c>
      <c r="D95" s="11" t="s">
        <v>8</v>
      </c>
      <c r="E95" s="11" t="s">
        <v>8</v>
      </c>
      <c r="F95" s="11" t="s">
        <v>8</v>
      </c>
      <c r="G95" s="68">
        <v>0</v>
      </c>
      <c r="H95" s="11">
        <v>0</v>
      </c>
      <c r="I95" s="11">
        <v>0</v>
      </c>
      <c r="J95" s="12">
        <v>1</v>
      </c>
    </row>
    <row r="96" spans="1:10" x14ac:dyDescent="0.2">
      <c r="A96" s="88"/>
      <c r="B96" s="9" t="s">
        <v>23</v>
      </c>
      <c r="C96" s="10">
        <v>4</v>
      </c>
      <c r="D96" s="11" t="s">
        <v>8</v>
      </c>
      <c r="E96" s="11">
        <v>4</v>
      </c>
      <c r="F96" s="11">
        <v>1</v>
      </c>
      <c r="G96" s="68">
        <v>3</v>
      </c>
      <c r="H96" s="11">
        <v>3</v>
      </c>
      <c r="I96" s="11">
        <v>2</v>
      </c>
      <c r="J96" s="12">
        <v>1</v>
      </c>
    </row>
    <row r="97" spans="1:10" ht="13.5" thickBot="1" x14ac:dyDescent="0.25">
      <c r="A97" s="88"/>
      <c r="B97" s="20" t="s">
        <v>24</v>
      </c>
      <c r="C97" s="21">
        <v>3</v>
      </c>
      <c r="D97" s="22">
        <v>2</v>
      </c>
      <c r="E97" s="22">
        <v>2</v>
      </c>
      <c r="F97" s="22">
        <v>3</v>
      </c>
      <c r="G97" s="70">
        <v>2</v>
      </c>
      <c r="H97" s="22">
        <v>1</v>
      </c>
      <c r="I97" s="37">
        <v>1</v>
      </c>
      <c r="J97" s="86">
        <v>4</v>
      </c>
    </row>
    <row r="98" spans="1:10" x14ac:dyDescent="0.2">
      <c r="A98" s="113"/>
      <c r="B98" s="24" t="s">
        <v>12</v>
      </c>
      <c r="C98" s="6">
        <v>658</v>
      </c>
      <c r="D98" s="7">
        <v>629</v>
      </c>
      <c r="E98" s="7">
        <v>368</v>
      </c>
      <c r="F98" s="7">
        <v>503</v>
      </c>
      <c r="G98" s="69">
        <v>421</v>
      </c>
      <c r="H98" s="7">
        <v>425</v>
      </c>
      <c r="I98" s="11">
        <v>360</v>
      </c>
      <c r="J98" s="19">
        <v>410</v>
      </c>
    </row>
    <row r="99" spans="1:10" x14ac:dyDescent="0.2">
      <c r="A99" s="110" t="s">
        <v>35</v>
      </c>
      <c r="B99" s="33" t="s">
        <v>13</v>
      </c>
      <c r="C99" s="10" t="s">
        <v>8</v>
      </c>
      <c r="D99" s="11" t="s">
        <v>8</v>
      </c>
      <c r="E99" s="11" t="s">
        <v>8</v>
      </c>
      <c r="F99" s="11" t="s">
        <v>26</v>
      </c>
      <c r="G99" s="68" t="s">
        <v>26</v>
      </c>
      <c r="H99" s="11" t="s">
        <v>26</v>
      </c>
      <c r="I99" s="11" t="s">
        <v>26</v>
      </c>
      <c r="J99" s="12" t="s">
        <v>26</v>
      </c>
    </row>
    <row r="100" spans="1:10" x14ac:dyDescent="0.2">
      <c r="A100" s="88"/>
      <c r="B100" s="33" t="s">
        <v>14</v>
      </c>
      <c r="C100" s="10">
        <v>190</v>
      </c>
      <c r="D100" s="11">
        <v>269</v>
      </c>
      <c r="E100" s="11">
        <v>107</v>
      </c>
      <c r="F100" s="11">
        <v>182</v>
      </c>
      <c r="G100" s="68">
        <v>131</v>
      </c>
      <c r="H100" s="11">
        <v>178</v>
      </c>
      <c r="I100" s="11">
        <v>120</v>
      </c>
      <c r="J100" s="12">
        <v>148</v>
      </c>
    </row>
    <row r="101" spans="1:10" x14ac:dyDescent="0.2">
      <c r="A101" s="88"/>
      <c r="B101" s="33" t="s">
        <v>15</v>
      </c>
      <c r="C101" s="10" t="s">
        <v>8</v>
      </c>
      <c r="D101" s="11">
        <v>29</v>
      </c>
      <c r="E101" s="11">
        <v>67</v>
      </c>
      <c r="F101" s="11" t="s">
        <v>26</v>
      </c>
      <c r="G101" s="68" t="s">
        <v>26</v>
      </c>
      <c r="H101" s="11" t="s">
        <v>26</v>
      </c>
      <c r="I101" s="11" t="s">
        <v>26</v>
      </c>
      <c r="J101" s="12" t="s">
        <v>26</v>
      </c>
    </row>
    <row r="102" spans="1:10" x14ac:dyDescent="0.2">
      <c r="A102" s="88"/>
      <c r="B102" s="33" t="s">
        <v>16</v>
      </c>
      <c r="C102" s="10">
        <v>33</v>
      </c>
      <c r="D102" s="11">
        <v>13</v>
      </c>
      <c r="E102" s="11">
        <v>33</v>
      </c>
      <c r="F102" s="11">
        <v>15</v>
      </c>
      <c r="G102" s="68">
        <v>59</v>
      </c>
      <c r="H102" s="11">
        <v>5</v>
      </c>
      <c r="I102" s="11">
        <v>6</v>
      </c>
      <c r="J102" s="12">
        <v>1</v>
      </c>
    </row>
    <row r="103" spans="1:10" x14ac:dyDescent="0.2">
      <c r="A103" s="88"/>
      <c r="B103" s="33" t="s">
        <v>17</v>
      </c>
      <c r="C103" s="10">
        <v>69</v>
      </c>
      <c r="D103" s="11">
        <v>26</v>
      </c>
      <c r="E103" s="11">
        <v>20</v>
      </c>
      <c r="F103" s="11">
        <v>56</v>
      </c>
      <c r="G103" s="68">
        <v>22</v>
      </c>
      <c r="H103" s="11">
        <v>29</v>
      </c>
      <c r="I103" s="11">
        <v>20</v>
      </c>
      <c r="J103" s="12">
        <v>37</v>
      </c>
    </row>
    <row r="104" spans="1:10" x14ac:dyDescent="0.2">
      <c r="A104" s="88"/>
      <c r="B104" s="33" t="s">
        <v>18</v>
      </c>
      <c r="C104" s="10">
        <v>188</v>
      </c>
      <c r="D104" s="11">
        <v>99</v>
      </c>
      <c r="E104" s="11">
        <v>75</v>
      </c>
      <c r="F104" s="11">
        <v>94</v>
      </c>
      <c r="G104" s="68">
        <v>69</v>
      </c>
      <c r="H104" s="11">
        <v>76</v>
      </c>
      <c r="I104" s="11">
        <v>75</v>
      </c>
      <c r="J104" s="12">
        <v>82</v>
      </c>
    </row>
    <row r="105" spans="1:10" x14ac:dyDescent="0.2">
      <c r="A105" s="88"/>
      <c r="B105" s="33" t="s">
        <v>19</v>
      </c>
      <c r="C105" s="10">
        <v>104</v>
      </c>
      <c r="D105" s="11">
        <v>167</v>
      </c>
      <c r="E105" s="11">
        <v>26</v>
      </c>
      <c r="F105" s="11">
        <v>36</v>
      </c>
      <c r="G105" s="68">
        <v>45</v>
      </c>
      <c r="H105" s="11">
        <v>18</v>
      </c>
      <c r="I105" s="11">
        <v>25</v>
      </c>
      <c r="J105" s="12">
        <v>73</v>
      </c>
    </row>
    <row r="106" spans="1:10" x14ac:dyDescent="0.2">
      <c r="A106" s="88"/>
      <c r="B106" s="33" t="s">
        <v>20</v>
      </c>
      <c r="C106" s="10">
        <v>25</v>
      </c>
      <c r="D106" s="11">
        <v>5</v>
      </c>
      <c r="E106" s="11">
        <v>8</v>
      </c>
      <c r="F106" s="11">
        <v>30</v>
      </c>
      <c r="G106" s="68">
        <v>9</v>
      </c>
      <c r="H106" s="11">
        <v>8</v>
      </c>
      <c r="I106" s="11">
        <v>5</v>
      </c>
      <c r="J106" s="12">
        <v>7</v>
      </c>
    </row>
    <row r="107" spans="1:10" x14ac:dyDescent="0.2">
      <c r="A107" s="88"/>
      <c r="B107" s="33" t="s">
        <v>21</v>
      </c>
      <c r="C107" s="10">
        <v>11</v>
      </c>
      <c r="D107" s="11">
        <v>5</v>
      </c>
      <c r="E107" s="11">
        <v>2</v>
      </c>
      <c r="F107" s="11">
        <v>3</v>
      </c>
      <c r="G107" s="68">
        <v>3</v>
      </c>
      <c r="H107" s="11">
        <v>4</v>
      </c>
      <c r="I107" s="11">
        <v>5</v>
      </c>
      <c r="J107" s="12">
        <v>11</v>
      </c>
    </row>
    <row r="108" spans="1:10" ht="15" x14ac:dyDescent="0.2">
      <c r="A108" s="88"/>
      <c r="B108" s="33" t="s">
        <v>44</v>
      </c>
      <c r="C108" s="10">
        <v>33</v>
      </c>
      <c r="D108" s="11">
        <v>12</v>
      </c>
      <c r="E108" s="11">
        <v>27</v>
      </c>
      <c r="F108" s="11">
        <v>15</v>
      </c>
      <c r="G108" s="68">
        <v>22</v>
      </c>
      <c r="H108" s="11">
        <v>13</v>
      </c>
      <c r="I108" s="11">
        <v>29</v>
      </c>
      <c r="J108" s="12">
        <v>19</v>
      </c>
    </row>
    <row r="109" spans="1:10" x14ac:dyDescent="0.2">
      <c r="A109" s="88"/>
      <c r="B109" s="33" t="s">
        <v>22</v>
      </c>
      <c r="C109" s="10" t="s">
        <v>8</v>
      </c>
      <c r="D109" s="11" t="s">
        <v>8</v>
      </c>
      <c r="E109" s="11" t="s">
        <v>8</v>
      </c>
      <c r="F109" s="11" t="s">
        <v>8</v>
      </c>
      <c r="G109" s="68">
        <v>0</v>
      </c>
      <c r="H109" s="11">
        <v>0</v>
      </c>
      <c r="I109" s="68">
        <v>0</v>
      </c>
      <c r="J109" s="12">
        <v>0</v>
      </c>
    </row>
    <row r="110" spans="1:10" x14ac:dyDescent="0.2">
      <c r="A110" s="88"/>
      <c r="B110" s="33" t="s">
        <v>23</v>
      </c>
      <c r="C110" s="10">
        <v>2</v>
      </c>
      <c r="D110" s="11">
        <v>2</v>
      </c>
      <c r="E110" s="11">
        <v>2</v>
      </c>
      <c r="F110" s="11">
        <v>2</v>
      </c>
      <c r="G110" s="68">
        <v>3</v>
      </c>
      <c r="H110" s="11">
        <v>2</v>
      </c>
      <c r="I110" s="18">
        <v>2</v>
      </c>
      <c r="J110" s="19">
        <v>3</v>
      </c>
    </row>
    <row r="111" spans="1:10" ht="13.5" thickBot="1" x14ac:dyDescent="0.25">
      <c r="A111" s="89"/>
      <c r="B111" s="34" t="s">
        <v>24</v>
      </c>
      <c r="C111" s="14">
        <v>3</v>
      </c>
      <c r="D111" s="15">
        <v>2</v>
      </c>
      <c r="E111" s="15">
        <v>1</v>
      </c>
      <c r="F111" s="15">
        <v>3</v>
      </c>
      <c r="G111" s="71">
        <v>2</v>
      </c>
      <c r="H111" s="15">
        <v>1</v>
      </c>
      <c r="I111" s="11">
        <v>1</v>
      </c>
      <c r="J111" s="12">
        <v>0</v>
      </c>
    </row>
    <row r="112" spans="1:10" x14ac:dyDescent="0.2">
      <c r="A112" s="110"/>
      <c r="B112" s="16" t="s">
        <v>12</v>
      </c>
      <c r="C112" s="17">
        <v>5759</v>
      </c>
      <c r="D112" s="18">
        <v>3473</v>
      </c>
      <c r="E112" s="18">
        <v>4023</v>
      </c>
      <c r="F112" s="18">
        <v>7567</v>
      </c>
      <c r="G112" s="67">
        <v>6127</v>
      </c>
      <c r="H112" s="18">
        <v>4408</v>
      </c>
      <c r="I112" s="11">
        <v>3989</v>
      </c>
      <c r="J112" s="19">
        <f>SUM(J113:J125)</f>
        <v>3468</v>
      </c>
    </row>
    <row r="113" spans="1:10" x14ac:dyDescent="0.2">
      <c r="A113" s="110" t="s">
        <v>36</v>
      </c>
      <c r="B113" s="9" t="s">
        <v>13</v>
      </c>
      <c r="C113" s="10">
        <v>1146</v>
      </c>
      <c r="D113" s="11">
        <v>636</v>
      </c>
      <c r="E113" s="11">
        <v>651</v>
      </c>
      <c r="F113" s="11">
        <v>629</v>
      </c>
      <c r="G113" s="68">
        <v>707</v>
      </c>
      <c r="H113" s="11">
        <v>774</v>
      </c>
      <c r="I113" s="11">
        <v>920</v>
      </c>
      <c r="J113" s="12">
        <v>775</v>
      </c>
    </row>
    <row r="114" spans="1:10" x14ac:dyDescent="0.2">
      <c r="A114" s="88"/>
      <c r="B114" s="9" t="s">
        <v>14</v>
      </c>
      <c r="C114" s="10">
        <v>2268</v>
      </c>
      <c r="D114" s="11">
        <v>1211</v>
      </c>
      <c r="E114" s="11">
        <v>1873</v>
      </c>
      <c r="F114" s="11">
        <v>1980</v>
      </c>
      <c r="G114" s="68">
        <v>1921</v>
      </c>
      <c r="H114" s="11">
        <v>1388</v>
      </c>
      <c r="I114" s="37">
        <v>1483</v>
      </c>
      <c r="J114" s="86">
        <v>1166</v>
      </c>
    </row>
    <row r="115" spans="1:10" x14ac:dyDescent="0.2">
      <c r="A115" s="88"/>
      <c r="B115" s="9" t="s">
        <v>15</v>
      </c>
      <c r="C115" s="10">
        <v>131</v>
      </c>
      <c r="D115" s="11">
        <v>192</v>
      </c>
      <c r="E115" s="11">
        <v>205</v>
      </c>
      <c r="F115" s="11">
        <v>158</v>
      </c>
      <c r="G115" s="68">
        <v>1945</v>
      </c>
      <c r="H115" s="11">
        <v>348</v>
      </c>
      <c r="I115" s="11">
        <v>177</v>
      </c>
      <c r="J115" s="12">
        <v>66</v>
      </c>
    </row>
    <row r="116" spans="1:10" x14ac:dyDescent="0.2">
      <c r="A116" s="88"/>
      <c r="B116" s="9" t="s">
        <v>16</v>
      </c>
      <c r="C116" s="10">
        <v>32</v>
      </c>
      <c r="D116" s="11">
        <v>27</v>
      </c>
      <c r="E116" s="11">
        <v>52</v>
      </c>
      <c r="F116" s="11">
        <v>49</v>
      </c>
      <c r="G116" s="68">
        <v>49</v>
      </c>
      <c r="H116" s="11">
        <v>86</v>
      </c>
      <c r="I116" s="11">
        <v>137</v>
      </c>
      <c r="J116" s="12">
        <v>197</v>
      </c>
    </row>
    <row r="117" spans="1:10" x14ac:dyDescent="0.2">
      <c r="A117" s="88"/>
      <c r="B117" s="9" t="s">
        <v>17</v>
      </c>
      <c r="C117" s="10">
        <v>398</v>
      </c>
      <c r="D117" s="11">
        <v>352</v>
      </c>
      <c r="E117" s="11">
        <v>335</v>
      </c>
      <c r="F117" s="11">
        <v>295</v>
      </c>
      <c r="G117" s="68">
        <v>427</v>
      </c>
      <c r="H117" s="11">
        <v>188</v>
      </c>
      <c r="I117" s="11">
        <v>204</v>
      </c>
      <c r="J117" s="12">
        <v>199</v>
      </c>
    </row>
    <row r="118" spans="1:10" x14ac:dyDescent="0.2">
      <c r="A118" s="88"/>
      <c r="B118" s="9" t="s">
        <v>18</v>
      </c>
      <c r="C118" s="10">
        <v>838</v>
      </c>
      <c r="D118" s="11">
        <v>541</v>
      </c>
      <c r="E118" s="11">
        <v>310</v>
      </c>
      <c r="F118" s="11">
        <v>415</v>
      </c>
      <c r="G118" s="68">
        <v>406</v>
      </c>
      <c r="H118" s="11">
        <v>288</v>
      </c>
      <c r="I118" s="11">
        <v>315</v>
      </c>
      <c r="J118" s="12">
        <v>325</v>
      </c>
    </row>
    <row r="119" spans="1:10" x14ac:dyDescent="0.2">
      <c r="A119" s="88"/>
      <c r="B119" s="9" t="s">
        <v>19</v>
      </c>
      <c r="C119" s="10">
        <v>368</v>
      </c>
      <c r="D119" s="11">
        <v>221</v>
      </c>
      <c r="E119" s="11">
        <v>334</v>
      </c>
      <c r="F119" s="11">
        <v>3442</v>
      </c>
      <c r="G119" s="68">
        <v>257</v>
      </c>
      <c r="H119" s="11">
        <v>1018</v>
      </c>
      <c r="I119" s="11">
        <v>385</v>
      </c>
      <c r="J119" s="12">
        <v>257</v>
      </c>
    </row>
    <row r="120" spans="1:10" x14ac:dyDescent="0.2">
      <c r="A120" s="88"/>
      <c r="B120" s="9" t="s">
        <v>20</v>
      </c>
      <c r="C120" s="10">
        <v>162</v>
      </c>
      <c r="D120" s="11">
        <v>66</v>
      </c>
      <c r="E120" s="11">
        <v>39</v>
      </c>
      <c r="F120" s="11">
        <v>150</v>
      </c>
      <c r="G120" s="68">
        <v>78</v>
      </c>
      <c r="H120" s="11">
        <v>58</v>
      </c>
      <c r="I120" s="11">
        <v>37</v>
      </c>
      <c r="J120" s="12">
        <v>58</v>
      </c>
    </row>
    <row r="121" spans="1:10" x14ac:dyDescent="0.2">
      <c r="A121" s="88"/>
      <c r="B121" s="9" t="s">
        <v>21</v>
      </c>
      <c r="C121" s="10">
        <v>72</v>
      </c>
      <c r="D121" s="11">
        <v>25</v>
      </c>
      <c r="E121" s="11">
        <v>30</v>
      </c>
      <c r="F121" s="11">
        <v>44</v>
      </c>
      <c r="G121" s="68">
        <v>66</v>
      </c>
      <c r="H121" s="11">
        <v>73</v>
      </c>
      <c r="I121" s="11">
        <v>86</v>
      </c>
      <c r="J121" s="12">
        <v>155</v>
      </c>
    </row>
    <row r="122" spans="1:10" ht="15" x14ac:dyDescent="0.2">
      <c r="A122" s="88"/>
      <c r="B122" s="9" t="s">
        <v>44</v>
      </c>
      <c r="C122" s="10">
        <v>314</v>
      </c>
      <c r="D122" s="11">
        <v>178</v>
      </c>
      <c r="E122" s="11">
        <v>178</v>
      </c>
      <c r="F122" s="11">
        <v>366</v>
      </c>
      <c r="G122" s="68">
        <v>233</v>
      </c>
      <c r="H122" s="11">
        <v>158</v>
      </c>
      <c r="I122" s="11">
        <v>179</v>
      </c>
      <c r="J122" s="12">
        <v>200</v>
      </c>
    </row>
    <row r="123" spans="1:10" x14ac:dyDescent="0.2">
      <c r="A123" s="88"/>
      <c r="B123" s="9" t="s">
        <v>22</v>
      </c>
      <c r="C123" s="10">
        <v>2</v>
      </c>
      <c r="D123" s="11">
        <v>1</v>
      </c>
      <c r="E123" s="11">
        <v>2</v>
      </c>
      <c r="F123" s="11">
        <v>3</v>
      </c>
      <c r="G123" s="68">
        <v>12</v>
      </c>
      <c r="H123" s="11">
        <v>9</v>
      </c>
      <c r="I123" s="11">
        <v>10</v>
      </c>
      <c r="J123" s="12">
        <v>5</v>
      </c>
    </row>
    <row r="124" spans="1:10" x14ac:dyDescent="0.2">
      <c r="A124" s="88"/>
      <c r="B124" s="9" t="s">
        <v>23</v>
      </c>
      <c r="C124" s="10">
        <v>12</v>
      </c>
      <c r="D124" s="11">
        <v>15</v>
      </c>
      <c r="E124" s="11">
        <v>9</v>
      </c>
      <c r="F124" s="11">
        <v>16</v>
      </c>
      <c r="G124" s="68">
        <v>16</v>
      </c>
      <c r="H124" s="11">
        <v>12</v>
      </c>
      <c r="I124" s="11">
        <v>46</v>
      </c>
      <c r="J124" s="12">
        <v>48</v>
      </c>
    </row>
    <row r="125" spans="1:10" ht="13.5" thickBot="1" x14ac:dyDescent="0.25">
      <c r="A125" s="88"/>
      <c r="B125" s="20" t="s">
        <v>24</v>
      </c>
      <c r="C125" s="21">
        <v>16</v>
      </c>
      <c r="D125" s="22">
        <v>8</v>
      </c>
      <c r="E125" s="22">
        <v>5</v>
      </c>
      <c r="F125" s="22">
        <v>20</v>
      </c>
      <c r="G125" s="70">
        <v>10</v>
      </c>
      <c r="H125" s="22">
        <v>8</v>
      </c>
      <c r="I125" s="22">
        <v>10</v>
      </c>
      <c r="J125" s="65">
        <v>17</v>
      </c>
    </row>
    <row r="126" spans="1:10" x14ac:dyDescent="0.2">
      <c r="A126" s="113"/>
      <c r="B126" s="24" t="s">
        <v>12</v>
      </c>
      <c r="C126" s="45">
        <v>1746</v>
      </c>
      <c r="D126" s="7">
        <v>1017</v>
      </c>
      <c r="E126" s="7">
        <v>1053</v>
      </c>
      <c r="F126" s="7">
        <v>532</v>
      </c>
      <c r="G126" s="69">
        <v>869</v>
      </c>
      <c r="H126" s="7">
        <v>837</v>
      </c>
      <c r="I126" s="7">
        <v>894</v>
      </c>
      <c r="J126" s="8">
        <f>SUM(J127:J139)</f>
        <v>881</v>
      </c>
    </row>
    <row r="127" spans="1:10" x14ac:dyDescent="0.2">
      <c r="A127" s="110" t="s">
        <v>37</v>
      </c>
      <c r="B127" s="33" t="s">
        <v>13</v>
      </c>
      <c r="C127" s="46">
        <v>968</v>
      </c>
      <c r="D127" s="11">
        <v>537</v>
      </c>
      <c r="E127" s="11">
        <v>588</v>
      </c>
      <c r="F127" s="11">
        <v>144</v>
      </c>
      <c r="G127" s="68">
        <v>374</v>
      </c>
      <c r="H127" s="11">
        <v>293</v>
      </c>
      <c r="I127" s="18">
        <v>349</v>
      </c>
      <c r="J127" s="19">
        <v>520</v>
      </c>
    </row>
    <row r="128" spans="1:10" x14ac:dyDescent="0.2">
      <c r="A128" s="88"/>
      <c r="B128" s="33" t="s">
        <v>14</v>
      </c>
      <c r="C128" s="46">
        <v>319</v>
      </c>
      <c r="D128" s="11">
        <v>239</v>
      </c>
      <c r="E128" s="11">
        <v>278</v>
      </c>
      <c r="F128" s="11">
        <v>126</v>
      </c>
      <c r="G128" s="68">
        <v>250</v>
      </c>
      <c r="H128" s="11">
        <v>208</v>
      </c>
      <c r="I128" s="11">
        <v>173</v>
      </c>
      <c r="J128" s="12">
        <v>134</v>
      </c>
    </row>
    <row r="129" spans="1:10" x14ac:dyDescent="0.2">
      <c r="A129" s="88"/>
      <c r="B129" s="33" t="s">
        <v>15</v>
      </c>
      <c r="C129" s="46">
        <v>32</v>
      </c>
      <c r="D129" s="11">
        <v>7</v>
      </c>
      <c r="E129" s="11">
        <v>3</v>
      </c>
      <c r="F129" s="11">
        <v>5</v>
      </c>
      <c r="G129" s="68">
        <v>3</v>
      </c>
      <c r="H129" s="11">
        <v>92</v>
      </c>
      <c r="I129" s="11">
        <v>102</v>
      </c>
      <c r="J129" s="12">
        <v>7</v>
      </c>
    </row>
    <row r="130" spans="1:10" x14ac:dyDescent="0.2">
      <c r="A130" s="88"/>
      <c r="B130" s="33" t="s">
        <v>16</v>
      </c>
      <c r="C130" s="46">
        <v>1</v>
      </c>
      <c r="D130" s="11">
        <v>6</v>
      </c>
      <c r="E130" s="11">
        <v>6</v>
      </c>
      <c r="F130" s="11">
        <v>68</v>
      </c>
      <c r="G130" s="68">
        <v>61</v>
      </c>
      <c r="H130" s="11">
        <v>77</v>
      </c>
      <c r="I130" s="11">
        <v>43</v>
      </c>
      <c r="J130" s="12">
        <v>33</v>
      </c>
    </row>
    <row r="131" spans="1:10" x14ac:dyDescent="0.2">
      <c r="A131" s="88"/>
      <c r="B131" s="33" t="s">
        <v>17</v>
      </c>
      <c r="C131" s="46">
        <v>66</v>
      </c>
      <c r="D131" s="11">
        <v>27</v>
      </c>
      <c r="E131" s="11">
        <v>21</v>
      </c>
      <c r="F131" s="11">
        <v>38</v>
      </c>
      <c r="G131" s="68">
        <v>28</v>
      </c>
      <c r="H131" s="11">
        <v>17</v>
      </c>
      <c r="I131" s="37">
        <v>20</v>
      </c>
      <c r="J131" s="86">
        <v>28</v>
      </c>
    </row>
    <row r="132" spans="1:10" x14ac:dyDescent="0.2">
      <c r="A132" s="88"/>
      <c r="B132" s="33" t="s">
        <v>18</v>
      </c>
      <c r="C132" s="46">
        <v>175</v>
      </c>
      <c r="D132" s="11">
        <v>78</v>
      </c>
      <c r="E132" s="11">
        <v>75</v>
      </c>
      <c r="F132" s="11">
        <v>89</v>
      </c>
      <c r="G132" s="68">
        <v>87</v>
      </c>
      <c r="H132" s="11">
        <v>90</v>
      </c>
      <c r="I132" s="11">
        <v>84</v>
      </c>
      <c r="J132" s="12">
        <v>89</v>
      </c>
    </row>
    <row r="133" spans="1:10" x14ac:dyDescent="0.2">
      <c r="A133" s="88"/>
      <c r="B133" s="33" t="s">
        <v>19</v>
      </c>
      <c r="C133" s="46">
        <v>129</v>
      </c>
      <c r="D133" s="11">
        <v>81</v>
      </c>
      <c r="E133" s="11">
        <v>27</v>
      </c>
      <c r="F133" s="11">
        <v>24</v>
      </c>
      <c r="G133" s="68">
        <v>30</v>
      </c>
      <c r="H133" s="11">
        <v>31</v>
      </c>
      <c r="I133" s="11">
        <v>93</v>
      </c>
      <c r="J133" s="12">
        <v>25</v>
      </c>
    </row>
    <row r="134" spans="1:10" x14ac:dyDescent="0.2">
      <c r="A134" s="88"/>
      <c r="B134" s="33" t="s">
        <v>20</v>
      </c>
      <c r="C134" s="46">
        <v>7</v>
      </c>
      <c r="D134" s="11">
        <v>6</v>
      </c>
      <c r="E134" s="11">
        <v>11</v>
      </c>
      <c r="F134" s="11">
        <v>9</v>
      </c>
      <c r="G134" s="68">
        <v>10</v>
      </c>
      <c r="H134" s="11">
        <v>4</v>
      </c>
      <c r="I134" s="11">
        <v>7</v>
      </c>
      <c r="J134" s="12">
        <v>16</v>
      </c>
    </row>
    <row r="135" spans="1:10" x14ac:dyDescent="0.2">
      <c r="A135" s="88"/>
      <c r="B135" s="33" t="s">
        <v>21</v>
      </c>
      <c r="C135" s="46">
        <v>10</v>
      </c>
      <c r="D135" s="11">
        <v>5</v>
      </c>
      <c r="E135" s="11">
        <v>4</v>
      </c>
      <c r="F135" s="11">
        <v>2</v>
      </c>
      <c r="G135" s="68">
        <v>2</v>
      </c>
      <c r="H135" s="11">
        <v>7</v>
      </c>
      <c r="I135" s="11">
        <v>4</v>
      </c>
      <c r="J135" s="12">
        <v>7</v>
      </c>
    </row>
    <row r="136" spans="1:10" ht="15" x14ac:dyDescent="0.2">
      <c r="A136" s="88"/>
      <c r="B136" s="33" t="s">
        <v>44</v>
      </c>
      <c r="C136" s="46">
        <v>32</v>
      </c>
      <c r="D136" s="11">
        <v>9</v>
      </c>
      <c r="E136" s="11">
        <v>33</v>
      </c>
      <c r="F136" s="11">
        <v>21</v>
      </c>
      <c r="G136" s="68">
        <v>19</v>
      </c>
      <c r="H136" s="11">
        <v>13</v>
      </c>
      <c r="I136" s="11">
        <v>13</v>
      </c>
      <c r="J136" s="12">
        <v>16</v>
      </c>
    </row>
    <row r="137" spans="1:10" x14ac:dyDescent="0.2">
      <c r="A137" s="88"/>
      <c r="B137" s="33" t="s">
        <v>22</v>
      </c>
      <c r="C137" s="46">
        <v>1</v>
      </c>
      <c r="D137" s="11">
        <v>1</v>
      </c>
      <c r="E137" s="11">
        <v>1</v>
      </c>
      <c r="F137" s="11" t="s">
        <v>8</v>
      </c>
      <c r="G137" s="68">
        <v>0</v>
      </c>
      <c r="H137" s="11">
        <v>1</v>
      </c>
      <c r="I137" s="11">
        <v>0</v>
      </c>
      <c r="J137" s="12">
        <v>0</v>
      </c>
    </row>
    <row r="138" spans="1:10" x14ac:dyDescent="0.2">
      <c r="A138" s="88"/>
      <c r="B138" s="33" t="s">
        <v>23</v>
      </c>
      <c r="C138" s="46">
        <v>4</v>
      </c>
      <c r="D138" s="11">
        <v>20</v>
      </c>
      <c r="E138" s="11">
        <v>4</v>
      </c>
      <c r="F138" s="11">
        <v>2</v>
      </c>
      <c r="G138" s="68">
        <v>3</v>
      </c>
      <c r="H138" s="11">
        <v>3</v>
      </c>
      <c r="I138" s="11">
        <v>5</v>
      </c>
      <c r="J138" s="12">
        <v>4</v>
      </c>
    </row>
    <row r="139" spans="1:10" ht="13.5" thickBot="1" x14ac:dyDescent="0.25">
      <c r="A139" s="89"/>
      <c r="B139" s="34" t="s">
        <v>24</v>
      </c>
      <c r="C139" s="47">
        <v>2</v>
      </c>
      <c r="D139" s="15">
        <v>1</v>
      </c>
      <c r="E139" s="15">
        <v>2</v>
      </c>
      <c r="F139" s="15">
        <v>4</v>
      </c>
      <c r="G139" s="71">
        <v>2</v>
      </c>
      <c r="H139" s="15">
        <v>1</v>
      </c>
      <c r="I139" s="15">
        <v>1</v>
      </c>
      <c r="J139" s="28">
        <v>2</v>
      </c>
    </row>
    <row r="141" spans="1:10" ht="15" x14ac:dyDescent="0.2">
      <c r="A141" s="23" t="s">
        <v>46</v>
      </c>
      <c r="B141" s="31" t="s">
        <v>45</v>
      </c>
    </row>
    <row r="143" spans="1:10" ht="13.5" thickBot="1" x14ac:dyDescent="0.25">
      <c r="A143" s="93" t="s">
        <v>49</v>
      </c>
    </row>
    <row r="144" spans="1:10" ht="15.75" customHeight="1" thickBot="1" x14ac:dyDescent="0.25">
      <c r="A144" s="121" t="s">
        <v>72</v>
      </c>
      <c r="B144" s="26" t="s">
        <v>4</v>
      </c>
      <c r="C144" s="161" t="s">
        <v>5</v>
      </c>
      <c r="D144" s="160"/>
      <c r="E144" s="160"/>
      <c r="F144" s="160"/>
      <c r="G144" s="160"/>
      <c r="H144" s="160"/>
      <c r="I144" s="160"/>
      <c r="J144" s="173"/>
    </row>
    <row r="145" spans="1:10" ht="13.5" thickBot="1" x14ac:dyDescent="0.25">
      <c r="A145" s="25"/>
      <c r="B145" s="27"/>
      <c r="C145" s="103">
        <v>2008</v>
      </c>
      <c r="D145" s="64">
        <v>2009</v>
      </c>
      <c r="E145" s="64">
        <v>2010</v>
      </c>
      <c r="F145" s="64">
        <v>2011</v>
      </c>
      <c r="G145" s="64">
        <v>2012</v>
      </c>
      <c r="H145" s="64">
        <v>2013</v>
      </c>
      <c r="I145" s="64">
        <v>2014</v>
      </c>
      <c r="J145" s="73">
        <v>2015</v>
      </c>
    </row>
    <row r="146" spans="1:10" x14ac:dyDescent="0.2">
      <c r="B146" s="16" t="s">
        <v>12</v>
      </c>
      <c r="C146" s="45">
        <f>SUM(C147:C159)</f>
        <v>16439</v>
      </c>
      <c r="D146" s="6">
        <f t="shared" ref="D146:J146" si="0">SUM(D147:D159)</f>
        <v>10507</v>
      </c>
      <c r="E146" s="6">
        <f t="shared" si="0"/>
        <v>10575</v>
      </c>
      <c r="F146" s="6">
        <f t="shared" si="0"/>
        <v>13977</v>
      </c>
      <c r="G146" s="6">
        <f t="shared" si="0"/>
        <v>13829</v>
      </c>
      <c r="H146" s="6">
        <f t="shared" si="0"/>
        <v>10846</v>
      </c>
      <c r="I146" s="6">
        <f t="shared" si="0"/>
        <v>10723</v>
      </c>
      <c r="J146" s="180">
        <f t="shared" si="0"/>
        <v>10322</v>
      </c>
    </row>
    <row r="147" spans="1:10" x14ac:dyDescent="0.2">
      <c r="A147" s="23" t="s">
        <v>73</v>
      </c>
      <c r="B147" s="9" t="s">
        <v>13</v>
      </c>
      <c r="C147" s="46">
        <v>3535</v>
      </c>
      <c r="D147" s="11">
        <v>1919</v>
      </c>
      <c r="E147" s="11">
        <v>2046</v>
      </c>
      <c r="F147" s="11">
        <v>1374</v>
      </c>
      <c r="G147" s="68">
        <v>2126</v>
      </c>
      <c r="H147" s="11">
        <v>1998</v>
      </c>
      <c r="I147" s="11">
        <v>2541</v>
      </c>
      <c r="J147" s="179">
        <v>2377</v>
      </c>
    </row>
    <row r="148" spans="1:10" x14ac:dyDescent="0.2">
      <c r="B148" s="9" t="s">
        <v>14</v>
      </c>
      <c r="C148" s="46">
        <v>5909</v>
      </c>
      <c r="D148" s="11">
        <v>4028</v>
      </c>
      <c r="E148" s="11">
        <v>4435</v>
      </c>
      <c r="F148" s="11">
        <v>4906</v>
      </c>
      <c r="G148" s="68">
        <v>5254</v>
      </c>
      <c r="H148" s="11">
        <v>3769</v>
      </c>
      <c r="I148" s="11">
        <v>3617</v>
      </c>
      <c r="J148" s="12">
        <v>3317</v>
      </c>
    </row>
    <row r="149" spans="1:10" x14ac:dyDescent="0.2">
      <c r="B149" s="9" t="s">
        <v>15</v>
      </c>
      <c r="C149" s="46">
        <v>270</v>
      </c>
      <c r="D149" s="11">
        <v>544</v>
      </c>
      <c r="E149" s="11">
        <v>404</v>
      </c>
      <c r="F149" s="11">
        <v>352</v>
      </c>
      <c r="G149" s="68">
        <v>2320</v>
      </c>
      <c r="H149" s="11">
        <v>909</v>
      </c>
      <c r="I149" s="11">
        <v>528</v>
      </c>
      <c r="J149" s="12">
        <v>224</v>
      </c>
    </row>
    <row r="150" spans="1:10" x14ac:dyDescent="0.2">
      <c r="B150" s="9" t="s">
        <v>16</v>
      </c>
      <c r="C150" s="46">
        <v>182</v>
      </c>
      <c r="D150" s="11">
        <v>212</v>
      </c>
      <c r="E150" s="11">
        <v>433</v>
      </c>
      <c r="F150" s="11">
        <v>418</v>
      </c>
      <c r="G150" s="68">
        <v>498</v>
      </c>
      <c r="H150" s="11">
        <v>456</v>
      </c>
      <c r="I150" s="11">
        <v>451</v>
      </c>
      <c r="J150" s="12">
        <v>636</v>
      </c>
    </row>
    <row r="151" spans="1:10" x14ac:dyDescent="0.2">
      <c r="B151" s="9" t="s">
        <v>17</v>
      </c>
      <c r="C151" s="46">
        <v>1162</v>
      </c>
      <c r="D151" s="11">
        <v>869</v>
      </c>
      <c r="E151" s="11">
        <v>749</v>
      </c>
      <c r="F151" s="11">
        <v>888</v>
      </c>
      <c r="G151" s="68">
        <v>761</v>
      </c>
      <c r="H151" s="11">
        <v>403</v>
      </c>
      <c r="I151" s="11">
        <v>491</v>
      </c>
      <c r="J151" s="12">
        <v>557</v>
      </c>
    </row>
    <row r="152" spans="1:10" x14ac:dyDescent="0.2">
      <c r="B152" s="9" t="s">
        <v>18</v>
      </c>
      <c r="C152" s="46">
        <v>2596</v>
      </c>
      <c r="D152" s="11">
        <v>1380</v>
      </c>
      <c r="E152" s="11">
        <v>955</v>
      </c>
      <c r="F152" s="11">
        <v>1139</v>
      </c>
      <c r="G152" s="68">
        <v>1127</v>
      </c>
      <c r="H152" s="11">
        <v>1081</v>
      </c>
      <c r="I152" s="11">
        <v>1244</v>
      </c>
      <c r="J152" s="12">
        <v>1003</v>
      </c>
    </row>
    <row r="153" spans="1:10" x14ac:dyDescent="0.2">
      <c r="B153" s="9" t="s">
        <v>19</v>
      </c>
      <c r="C153" s="46">
        <v>1434</v>
      </c>
      <c r="D153" s="11">
        <v>904</v>
      </c>
      <c r="E153" s="11">
        <v>754</v>
      </c>
      <c r="F153" s="11">
        <v>3865</v>
      </c>
      <c r="G153" s="68">
        <v>813</v>
      </c>
      <c r="H153" s="11">
        <v>1534</v>
      </c>
      <c r="I153" s="11">
        <v>964</v>
      </c>
      <c r="J153" s="12">
        <v>1239</v>
      </c>
    </row>
    <row r="154" spans="1:10" x14ac:dyDescent="0.2">
      <c r="B154" s="9" t="s">
        <v>20</v>
      </c>
      <c r="C154" s="46">
        <v>289</v>
      </c>
      <c r="D154" s="11">
        <v>126</v>
      </c>
      <c r="E154" s="11">
        <v>166</v>
      </c>
      <c r="F154" s="11">
        <v>272</v>
      </c>
      <c r="G154" s="68">
        <v>173</v>
      </c>
      <c r="H154" s="11">
        <v>124</v>
      </c>
      <c r="I154" s="11">
        <v>117</v>
      </c>
      <c r="J154" s="12">
        <v>178</v>
      </c>
    </row>
    <row r="155" spans="1:10" x14ac:dyDescent="0.2">
      <c r="B155" s="9" t="s">
        <v>21</v>
      </c>
      <c r="C155" s="46">
        <v>146</v>
      </c>
      <c r="D155" s="11">
        <v>53</v>
      </c>
      <c r="E155" s="11">
        <v>53</v>
      </c>
      <c r="F155" s="11">
        <v>70</v>
      </c>
      <c r="G155" s="68">
        <v>99</v>
      </c>
      <c r="H155" s="11">
        <v>115</v>
      </c>
      <c r="I155" s="11">
        <v>128</v>
      </c>
      <c r="J155" s="12">
        <v>214</v>
      </c>
    </row>
    <row r="156" spans="1:10" ht="15" x14ac:dyDescent="0.2">
      <c r="B156" s="9" t="s">
        <v>44</v>
      </c>
      <c r="C156" s="46">
        <v>800</v>
      </c>
      <c r="D156" s="11">
        <v>388</v>
      </c>
      <c r="E156" s="11">
        <v>501</v>
      </c>
      <c r="F156" s="11">
        <v>585</v>
      </c>
      <c r="G156" s="68">
        <v>567</v>
      </c>
      <c r="H156" s="11">
        <v>379</v>
      </c>
      <c r="I156" s="11">
        <v>519</v>
      </c>
      <c r="J156" s="12">
        <v>443</v>
      </c>
    </row>
    <row r="157" spans="1:10" x14ac:dyDescent="0.2">
      <c r="B157" s="9" t="s">
        <v>22</v>
      </c>
      <c r="C157" s="46">
        <v>9</v>
      </c>
      <c r="D157" s="11">
        <v>5</v>
      </c>
      <c r="E157" s="11">
        <v>6</v>
      </c>
      <c r="F157" s="11">
        <v>5</v>
      </c>
      <c r="G157" s="68">
        <v>14</v>
      </c>
      <c r="H157" s="11">
        <v>12</v>
      </c>
      <c r="I157" s="11">
        <v>14</v>
      </c>
      <c r="J157" s="12">
        <v>11</v>
      </c>
    </row>
    <row r="158" spans="1:10" x14ac:dyDescent="0.2">
      <c r="B158" s="9" t="s">
        <v>23</v>
      </c>
      <c r="C158" s="46">
        <v>42</v>
      </c>
      <c r="D158" s="11">
        <v>55</v>
      </c>
      <c r="E158" s="11">
        <v>43</v>
      </c>
      <c r="F158" s="11">
        <v>57</v>
      </c>
      <c r="G158" s="68">
        <v>44</v>
      </c>
      <c r="H158" s="11">
        <v>40</v>
      </c>
      <c r="I158" s="11">
        <v>81</v>
      </c>
      <c r="J158" s="12">
        <v>76</v>
      </c>
    </row>
    <row r="159" spans="1:10" ht="13.5" thickBot="1" x14ac:dyDescent="0.25">
      <c r="B159" s="20" t="s">
        <v>24</v>
      </c>
      <c r="C159" s="47">
        <v>65</v>
      </c>
      <c r="D159" s="15">
        <v>24</v>
      </c>
      <c r="E159" s="15">
        <v>30</v>
      </c>
      <c r="F159" s="15">
        <v>46</v>
      </c>
      <c r="G159" s="71">
        <v>33</v>
      </c>
      <c r="H159" s="15">
        <v>26</v>
      </c>
      <c r="I159" s="15">
        <v>28</v>
      </c>
      <c r="J159" s="28">
        <v>47</v>
      </c>
    </row>
    <row r="161" spans="1:10" ht="13.5" thickBot="1" x14ac:dyDescent="0.25"/>
    <row r="162" spans="1:10" ht="15.75" customHeight="1" x14ac:dyDescent="0.2">
      <c r="A162" s="145" t="s">
        <v>72</v>
      </c>
      <c r="B162" s="26" t="s">
        <v>4</v>
      </c>
      <c r="C162" s="167" t="s">
        <v>5</v>
      </c>
      <c r="D162" s="168"/>
      <c r="E162" s="168"/>
      <c r="F162" s="168"/>
      <c r="G162" s="168"/>
      <c r="H162" s="168"/>
      <c r="I162" s="168"/>
      <c r="J162" s="169"/>
    </row>
    <row r="163" spans="1:10" ht="13.5" thickBot="1" x14ac:dyDescent="0.25">
      <c r="A163" s="142"/>
      <c r="B163" s="98"/>
      <c r="C163" s="183">
        <v>2008</v>
      </c>
      <c r="D163" s="124">
        <v>2009</v>
      </c>
      <c r="E163" s="124">
        <v>2010</v>
      </c>
      <c r="F163" s="124">
        <v>2011</v>
      </c>
      <c r="G163" s="124">
        <v>2012</v>
      </c>
      <c r="H163" s="124">
        <v>2013</v>
      </c>
      <c r="I163" s="124">
        <v>2014</v>
      </c>
      <c r="J163" s="184">
        <v>2014</v>
      </c>
    </row>
    <row r="164" spans="1:10" x14ac:dyDescent="0.2">
      <c r="A164" s="191"/>
      <c r="B164" s="192" t="s">
        <v>12</v>
      </c>
      <c r="C164" s="185">
        <f>SUM(C165:C177)</f>
        <v>0.99999999999999978</v>
      </c>
      <c r="D164" s="181">
        <f t="shared" ref="D164:I164" si="1">SUM(D165:D177)</f>
        <v>1.0000000000000002</v>
      </c>
      <c r="E164" s="181">
        <f t="shared" si="1"/>
        <v>1</v>
      </c>
      <c r="F164" s="181">
        <f t="shared" si="1"/>
        <v>1.0000000000000002</v>
      </c>
      <c r="G164" s="181">
        <f t="shared" si="1"/>
        <v>1</v>
      </c>
      <c r="H164" s="181">
        <f t="shared" si="1"/>
        <v>1</v>
      </c>
      <c r="I164" s="181">
        <f>SUM(I165:I177)</f>
        <v>1</v>
      </c>
      <c r="J164" s="195">
        <f>SUM(J165:J177)</f>
        <v>1</v>
      </c>
    </row>
    <row r="165" spans="1:10" x14ac:dyDescent="0.2">
      <c r="A165" s="189" t="s">
        <v>73</v>
      </c>
      <c r="B165" s="193" t="s">
        <v>74</v>
      </c>
      <c r="C165" s="186">
        <f>C147/$C$146</f>
        <v>0.21503741103473448</v>
      </c>
      <c r="D165" s="182">
        <f>D147/$D$146</f>
        <v>0.18264014466546113</v>
      </c>
      <c r="E165" s="182">
        <f>E147/$E$146</f>
        <v>0.19347517730496455</v>
      </c>
      <c r="F165" s="182">
        <f>F147/$F$146</f>
        <v>9.8304357158188457E-2</v>
      </c>
      <c r="G165" s="182">
        <f>G147/$G$146</f>
        <v>0.1537349049099718</v>
      </c>
      <c r="H165" s="182">
        <f>H147/$H$146</f>
        <v>0.18421537894154527</v>
      </c>
      <c r="I165" s="182">
        <f>I147/$I$146</f>
        <v>0.23696726662314652</v>
      </c>
      <c r="J165" s="196">
        <f>J147/$J$146</f>
        <v>0.23028482852160434</v>
      </c>
    </row>
    <row r="166" spans="1:10" x14ac:dyDescent="0.2">
      <c r="A166" s="189"/>
      <c r="B166" s="193" t="s">
        <v>75</v>
      </c>
      <c r="C166" s="186">
        <f t="shared" ref="C166:C177" si="2">C148/$C$146</f>
        <v>0.35945008820487862</v>
      </c>
      <c r="D166" s="182">
        <f t="shared" ref="D166:D177" si="3">D148/$D$146</f>
        <v>0.3833634719710669</v>
      </c>
      <c r="E166" s="182">
        <f t="shared" ref="E166:E177" si="4">E148/$E$146</f>
        <v>0.4193853427895981</v>
      </c>
      <c r="F166" s="182">
        <f t="shared" ref="F166:F177" si="5">F148/$F$146</f>
        <v>0.35100522286613722</v>
      </c>
      <c r="G166" s="182">
        <f t="shared" ref="G166:G177" si="6">G148/$G$146</f>
        <v>0.37992624195531133</v>
      </c>
      <c r="H166" s="182">
        <f t="shared" ref="H166:H177" si="7">H148/$H$146</f>
        <v>0.34750138299834038</v>
      </c>
      <c r="I166" s="182">
        <f t="shared" ref="I166:J177" si="8">I148/$I$146</f>
        <v>0.33731231931362493</v>
      </c>
      <c r="J166" s="196">
        <f t="shared" ref="J166:J177" si="9">J148/$J$146</f>
        <v>0.32135245107537297</v>
      </c>
    </row>
    <row r="167" spans="1:10" x14ac:dyDescent="0.2">
      <c r="A167" s="189"/>
      <c r="B167" s="193" t="s">
        <v>76</v>
      </c>
      <c r="C167" s="186">
        <f t="shared" si="2"/>
        <v>1.6424356712695421E-2</v>
      </c>
      <c r="D167" s="182">
        <f t="shared" si="3"/>
        <v>5.1775007138098413E-2</v>
      </c>
      <c r="E167" s="182">
        <f t="shared" si="4"/>
        <v>3.8203309692671397E-2</v>
      </c>
      <c r="F167" s="182">
        <f t="shared" si="5"/>
        <v>2.5184231237032267E-2</v>
      </c>
      <c r="G167" s="182">
        <f t="shared" si="6"/>
        <v>0.16776339576252802</v>
      </c>
      <c r="H167" s="182">
        <f t="shared" si="7"/>
        <v>8.3809699428360682E-2</v>
      </c>
      <c r="I167" s="182">
        <f t="shared" si="8"/>
        <v>4.9239951506108368E-2</v>
      </c>
      <c r="J167" s="196">
        <f t="shared" si="9"/>
        <v>2.1701220693664019E-2</v>
      </c>
    </row>
    <row r="168" spans="1:10" x14ac:dyDescent="0.2">
      <c r="A168" s="189"/>
      <c r="B168" s="193" t="s">
        <v>77</v>
      </c>
      <c r="C168" s="186">
        <f t="shared" si="2"/>
        <v>1.1071233043372469E-2</v>
      </c>
      <c r="D168" s="182">
        <f t="shared" si="3"/>
        <v>2.017702484058247E-2</v>
      </c>
      <c r="E168" s="182">
        <f t="shared" si="4"/>
        <v>4.0945626477541373E-2</v>
      </c>
      <c r="F168" s="182">
        <f t="shared" si="5"/>
        <v>2.9906274593975817E-2</v>
      </c>
      <c r="G168" s="182">
        <f t="shared" si="6"/>
        <v>3.6011280642128857E-2</v>
      </c>
      <c r="H168" s="182">
        <f t="shared" si="7"/>
        <v>4.204314954822054E-2</v>
      </c>
      <c r="I168" s="182">
        <f t="shared" si="8"/>
        <v>4.2059125244800898E-2</v>
      </c>
      <c r="J168" s="196">
        <f t="shared" si="9"/>
        <v>6.161596589808177E-2</v>
      </c>
    </row>
    <row r="169" spans="1:10" x14ac:dyDescent="0.2">
      <c r="A169" s="189"/>
      <c r="B169" s="193" t="s">
        <v>67</v>
      </c>
      <c r="C169" s="186">
        <f t="shared" si="2"/>
        <v>7.0685564815378063E-2</v>
      </c>
      <c r="D169" s="182">
        <f t="shared" si="3"/>
        <v>8.2706766917293228E-2</v>
      </c>
      <c r="E169" s="182">
        <f t="shared" si="4"/>
        <v>7.0827423167848694E-2</v>
      </c>
      <c r="F169" s="182">
        <f t="shared" si="5"/>
        <v>6.3532946984331401E-2</v>
      </c>
      <c r="G169" s="182">
        <f t="shared" si="6"/>
        <v>5.5029286282449921E-2</v>
      </c>
      <c r="H169" s="182">
        <f t="shared" si="7"/>
        <v>3.7156555412133509E-2</v>
      </c>
      <c r="I169" s="182">
        <f t="shared" si="8"/>
        <v>4.5789424601324256E-2</v>
      </c>
      <c r="J169" s="196">
        <f t="shared" si="9"/>
        <v>5.3962410385584192E-2</v>
      </c>
    </row>
    <row r="170" spans="1:10" x14ac:dyDescent="0.2">
      <c r="A170" s="189"/>
      <c r="B170" s="193" t="s">
        <v>78</v>
      </c>
      <c r="C170" s="186">
        <f t="shared" si="2"/>
        <v>0.15791714824502706</v>
      </c>
      <c r="D170" s="182">
        <f t="shared" si="3"/>
        <v>0.13134101075473495</v>
      </c>
      <c r="E170" s="182">
        <f t="shared" si="4"/>
        <v>9.0307328605200951E-2</v>
      </c>
      <c r="F170" s="182">
        <f t="shared" si="5"/>
        <v>8.1491020963010655E-2</v>
      </c>
      <c r="G170" s="182">
        <f t="shared" si="6"/>
        <v>8.1495408200159089E-2</v>
      </c>
      <c r="H170" s="182">
        <f t="shared" si="7"/>
        <v>9.9668080398303521E-2</v>
      </c>
      <c r="I170" s="182">
        <f t="shared" si="8"/>
        <v>0.11601230998787652</v>
      </c>
      <c r="J170" s="196">
        <f t="shared" si="9"/>
        <v>9.7171090873861651E-2</v>
      </c>
    </row>
    <row r="171" spans="1:10" x14ac:dyDescent="0.2">
      <c r="A171" s="189"/>
      <c r="B171" s="193" t="s">
        <v>79</v>
      </c>
      <c r="C171" s="186">
        <f t="shared" si="2"/>
        <v>8.7231583429649012E-2</v>
      </c>
      <c r="D171" s="182">
        <f t="shared" si="3"/>
        <v>8.6037879508898824E-2</v>
      </c>
      <c r="E171" s="182">
        <f t="shared" si="4"/>
        <v>7.130023640661938E-2</v>
      </c>
      <c r="F171" s="182">
        <f t="shared" si="5"/>
        <v>0.27652572082707305</v>
      </c>
      <c r="G171" s="182">
        <f t="shared" si="6"/>
        <v>5.8789500325403136E-2</v>
      </c>
      <c r="H171" s="182">
        <f t="shared" si="7"/>
        <v>0.14143463027844366</v>
      </c>
      <c r="I171" s="182">
        <f t="shared" si="8"/>
        <v>8.9900214492212999E-2</v>
      </c>
      <c r="J171" s="196">
        <f t="shared" si="9"/>
        <v>0.1200348769618291</v>
      </c>
    </row>
    <row r="172" spans="1:10" x14ac:dyDescent="0.2">
      <c r="A172" s="189"/>
      <c r="B172" s="193" t="s">
        <v>80</v>
      </c>
      <c r="C172" s="186">
        <f t="shared" si="2"/>
        <v>1.7580144777662874E-2</v>
      </c>
      <c r="D172" s="182">
        <f t="shared" si="3"/>
        <v>1.1992005329780146E-2</v>
      </c>
      <c r="E172" s="182">
        <f t="shared" si="4"/>
        <v>1.569739952718676E-2</v>
      </c>
      <c r="F172" s="182">
        <f t="shared" si="5"/>
        <v>1.9460542319524935E-2</v>
      </c>
      <c r="G172" s="182">
        <f t="shared" si="6"/>
        <v>1.250994287367127E-2</v>
      </c>
      <c r="H172" s="182">
        <f t="shared" si="7"/>
        <v>1.1432786280656464E-2</v>
      </c>
      <c r="I172" s="182">
        <f t="shared" si="8"/>
        <v>1.0911125617830831E-2</v>
      </c>
      <c r="J172" s="196">
        <f t="shared" si="9"/>
        <v>1.7244720015500873E-2</v>
      </c>
    </row>
    <row r="173" spans="1:10" x14ac:dyDescent="0.2">
      <c r="A173" s="189"/>
      <c r="B173" s="193" t="s">
        <v>81</v>
      </c>
      <c r="C173" s="186">
        <f t="shared" si="2"/>
        <v>8.8813188150130788E-3</v>
      </c>
      <c r="D173" s="182">
        <f t="shared" si="3"/>
        <v>5.0442562101456175E-3</v>
      </c>
      <c r="E173" s="182">
        <f t="shared" si="4"/>
        <v>5.0118203309692669E-3</v>
      </c>
      <c r="F173" s="182">
        <f t="shared" si="5"/>
        <v>5.0082278028189169E-3</v>
      </c>
      <c r="G173" s="182">
        <f t="shared" si="6"/>
        <v>7.1588690433147736E-3</v>
      </c>
      <c r="H173" s="182">
        <f t="shared" si="7"/>
        <v>1.0602987276415269E-2</v>
      </c>
      <c r="I173" s="182">
        <f t="shared" si="8"/>
        <v>1.1936957940874755E-2</v>
      </c>
      <c r="J173" s="196">
        <f t="shared" si="9"/>
        <v>2.0732416198411159E-2</v>
      </c>
    </row>
    <row r="174" spans="1:10" ht="15" x14ac:dyDescent="0.2">
      <c r="A174" s="189"/>
      <c r="B174" s="193" t="s">
        <v>82</v>
      </c>
      <c r="C174" s="186">
        <f t="shared" si="2"/>
        <v>4.8664760630208651E-2</v>
      </c>
      <c r="D174" s="182">
        <f t="shared" si="3"/>
        <v>3.6927762444084897E-2</v>
      </c>
      <c r="E174" s="182">
        <f t="shared" si="4"/>
        <v>4.7375886524822698E-2</v>
      </c>
      <c r="F174" s="182">
        <f t="shared" si="5"/>
        <v>4.1854475209272379E-2</v>
      </c>
      <c r="G174" s="182">
        <f t="shared" si="6"/>
        <v>4.1000795429893704E-2</v>
      </c>
      <c r="H174" s="182">
        <f t="shared" si="7"/>
        <v>3.4943758067490317E-2</v>
      </c>
      <c r="I174" s="182">
        <f t="shared" si="8"/>
        <v>4.840063415089061E-2</v>
      </c>
      <c r="J174" s="196">
        <f t="shared" si="9"/>
        <v>4.2918039139701609E-2</v>
      </c>
    </row>
    <row r="175" spans="1:10" x14ac:dyDescent="0.2">
      <c r="A175" s="189"/>
      <c r="B175" s="193" t="s">
        <v>83</v>
      </c>
      <c r="C175" s="186">
        <f t="shared" si="2"/>
        <v>5.4747855708984735E-4</v>
      </c>
      <c r="D175" s="182">
        <f t="shared" si="3"/>
        <v>4.7587322737222806E-4</v>
      </c>
      <c r="E175" s="182">
        <f t="shared" si="4"/>
        <v>5.6737588652482269E-4</v>
      </c>
      <c r="F175" s="182">
        <f t="shared" si="5"/>
        <v>3.5773055734420833E-4</v>
      </c>
      <c r="G175" s="182">
        <f t="shared" si="6"/>
        <v>1.0123653192566347E-3</v>
      </c>
      <c r="H175" s="182">
        <f t="shared" si="7"/>
        <v>1.1063986723215931E-3</v>
      </c>
      <c r="I175" s="182">
        <f t="shared" si="8"/>
        <v>1.3056047747831763E-3</v>
      </c>
      <c r="J175" s="196">
        <f t="shared" si="9"/>
        <v>1.0656849447781439E-3</v>
      </c>
    </row>
    <row r="176" spans="1:10" x14ac:dyDescent="0.2">
      <c r="A176" s="189"/>
      <c r="B176" s="193" t="s">
        <v>84</v>
      </c>
      <c r="C176" s="186">
        <f t="shared" si="2"/>
        <v>2.5548999330859542E-3</v>
      </c>
      <c r="D176" s="182">
        <f t="shared" si="3"/>
        <v>5.2346055010945086E-3</v>
      </c>
      <c r="E176" s="182">
        <f t="shared" si="4"/>
        <v>4.0661938534278961E-3</v>
      </c>
      <c r="F176" s="182">
        <f t="shared" si="5"/>
        <v>4.0781283537239749E-3</v>
      </c>
      <c r="G176" s="182">
        <f t="shared" si="6"/>
        <v>3.181719574806566E-3</v>
      </c>
      <c r="H176" s="182">
        <f t="shared" si="7"/>
        <v>3.6879955744053105E-3</v>
      </c>
      <c r="I176" s="182">
        <f t="shared" si="8"/>
        <v>7.5538561969598064E-3</v>
      </c>
      <c r="J176" s="196">
        <f t="shared" si="9"/>
        <v>7.3629141639217207E-3</v>
      </c>
    </row>
    <row r="177" spans="1:10" ht="13.5" thickBot="1" x14ac:dyDescent="0.25">
      <c r="A177" s="190"/>
      <c r="B177" s="194" t="s">
        <v>85</v>
      </c>
      <c r="C177" s="187">
        <f t="shared" si="2"/>
        <v>3.9540118012044529E-3</v>
      </c>
      <c r="D177" s="188">
        <f t="shared" si="3"/>
        <v>2.2841914913866944E-3</v>
      </c>
      <c r="E177" s="188">
        <f t="shared" si="4"/>
        <v>2.8368794326241137E-3</v>
      </c>
      <c r="F177" s="188">
        <f t="shared" si="5"/>
        <v>3.2911211275667169E-3</v>
      </c>
      <c r="G177" s="188">
        <f t="shared" si="6"/>
        <v>2.3862896811049244E-3</v>
      </c>
      <c r="H177" s="188">
        <f t="shared" si="7"/>
        <v>2.397197123363452E-3</v>
      </c>
      <c r="I177" s="188">
        <f t="shared" si="8"/>
        <v>2.6112095495663527E-3</v>
      </c>
      <c r="J177" s="197">
        <f t="shared" si="9"/>
        <v>4.5533811276884323E-3</v>
      </c>
    </row>
  </sheetData>
  <mergeCells count="3">
    <mergeCell ref="C6:J6"/>
    <mergeCell ref="C144:J144"/>
    <mergeCell ref="C162:J162"/>
  </mergeCells>
  <pageMargins left="0.45" right="0.45" top="0.5" bottom="0.25" header="0.3" footer="0.3"/>
  <pageSetup paperSize="8" scale="8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opLeftCell="A97" zoomScale="80" zoomScaleNormal="80" zoomScalePageLayoutView="90" workbookViewId="0">
      <selection activeCell="J111" sqref="J111:J123"/>
    </sheetView>
  </sheetViews>
  <sheetFormatPr defaultRowHeight="12.75" x14ac:dyDescent="0.2"/>
  <cols>
    <col min="1" max="1" width="19" style="23" customWidth="1"/>
    <col min="2" max="2" width="36.85546875" style="2" bestFit="1" customWidth="1"/>
    <col min="3" max="4" width="6.140625" style="1" bestFit="1" customWidth="1"/>
    <col min="5" max="5" width="5.28515625" style="1" bestFit="1" customWidth="1"/>
    <col min="6" max="7" width="6.140625" style="1" bestFit="1" customWidth="1"/>
    <col min="8" max="9" width="5.28515625" style="1" bestFit="1" customWidth="1"/>
    <col min="10" max="10" width="6.140625" style="1" customWidth="1"/>
    <col min="11" max="16384" width="9.140625" style="1"/>
  </cols>
  <sheetData>
    <row r="1" spans="1:10" ht="15.75" x14ac:dyDescent="0.25">
      <c r="A1" s="30" t="s">
        <v>43</v>
      </c>
      <c r="B1" s="146" t="s">
        <v>122</v>
      </c>
      <c r="C1" s="156"/>
      <c r="D1" s="156"/>
      <c r="E1" s="156"/>
      <c r="F1" s="156"/>
      <c r="G1" s="156"/>
      <c r="H1" s="156"/>
      <c r="I1" s="41"/>
    </row>
    <row r="2" spans="1:10" ht="15" x14ac:dyDescent="0.25">
      <c r="B2" s="148" t="s">
        <v>1</v>
      </c>
      <c r="C2" s="149"/>
      <c r="D2" s="3"/>
      <c r="E2" s="3"/>
      <c r="F2" s="3"/>
      <c r="G2" s="3"/>
      <c r="H2" s="3"/>
      <c r="I2" s="3"/>
    </row>
    <row r="4" spans="1:10" ht="13.5" thickBot="1" x14ac:dyDescent="0.25">
      <c r="C4" s="150" t="s">
        <v>2</v>
      </c>
      <c r="D4" s="151"/>
      <c r="E4" s="151"/>
      <c r="F4" s="151"/>
      <c r="G4" s="151"/>
      <c r="H4" s="151"/>
    </row>
    <row r="5" spans="1:10" ht="15.75" customHeight="1" thickBot="1" x14ac:dyDescent="0.25">
      <c r="A5" s="1"/>
      <c r="B5" s="40" t="s">
        <v>41</v>
      </c>
      <c r="C5" s="161" t="s">
        <v>5</v>
      </c>
      <c r="D5" s="160"/>
      <c r="E5" s="160"/>
      <c r="F5" s="160"/>
      <c r="G5" s="160"/>
      <c r="H5" s="160"/>
      <c r="I5" s="160"/>
      <c r="J5" s="173"/>
    </row>
    <row r="6" spans="1:10" ht="13.5" thickBot="1" x14ac:dyDescent="0.25">
      <c r="A6" s="1"/>
      <c r="B6" s="25"/>
      <c r="C6" s="66">
        <v>2008</v>
      </c>
      <c r="D6" s="64">
        <v>2009</v>
      </c>
      <c r="E6" s="64">
        <v>2010</v>
      </c>
      <c r="F6" s="64">
        <v>2011</v>
      </c>
      <c r="G6" s="64">
        <v>2012</v>
      </c>
      <c r="H6" s="96">
        <v>2013</v>
      </c>
      <c r="I6" s="96">
        <v>2014</v>
      </c>
      <c r="J6" s="73">
        <v>2015</v>
      </c>
    </row>
    <row r="7" spans="1:10" ht="13.5" thickBot="1" x14ac:dyDescent="0.25">
      <c r="A7" s="1"/>
      <c r="B7" s="42" t="s">
        <v>6</v>
      </c>
      <c r="C7" s="45">
        <f>SUM(C26:C38)</f>
        <v>85239</v>
      </c>
      <c r="D7" s="7">
        <f t="shared" ref="D7:G7" si="0">SUM(D26:D38)</f>
        <v>62460</v>
      </c>
      <c r="E7" s="7">
        <f t="shared" si="0"/>
        <v>59035</v>
      </c>
      <c r="F7" s="7">
        <f t="shared" si="0"/>
        <v>72779</v>
      </c>
      <c r="G7" s="7">
        <f t="shared" si="0"/>
        <v>75400</v>
      </c>
      <c r="H7" s="69">
        <v>69169</v>
      </c>
      <c r="I7" s="69">
        <v>71117</v>
      </c>
      <c r="J7" s="8">
        <v>76566</v>
      </c>
    </row>
    <row r="8" spans="1:10" x14ac:dyDescent="0.2">
      <c r="A8" s="1"/>
      <c r="B8" s="43" t="s">
        <v>25</v>
      </c>
      <c r="C8" s="45">
        <f>SUM(C43:C55)</f>
        <v>8942</v>
      </c>
      <c r="D8" s="11">
        <f>SUM(D43:D55)</f>
        <v>7790</v>
      </c>
      <c r="E8" s="11">
        <f t="shared" ref="D8:G8" si="1">SUM(E43:E55)</f>
        <v>5343</v>
      </c>
      <c r="F8" s="11">
        <f t="shared" si="1"/>
        <v>6836</v>
      </c>
      <c r="G8" s="11">
        <f t="shared" si="1"/>
        <v>6397</v>
      </c>
      <c r="H8" s="68">
        <v>6891</v>
      </c>
      <c r="I8" s="68">
        <v>7877</v>
      </c>
      <c r="J8" s="12">
        <v>10038</v>
      </c>
    </row>
    <row r="9" spans="1:10" x14ac:dyDescent="0.2">
      <c r="A9" s="1"/>
      <c r="B9" s="43" t="s">
        <v>27</v>
      </c>
      <c r="C9" s="46">
        <f>SUM(C60:C72)</f>
        <v>6840</v>
      </c>
      <c r="D9" s="11">
        <f t="shared" ref="D9:G9" si="2">SUM(D60:D72)</f>
        <v>4114</v>
      </c>
      <c r="E9" s="11">
        <f t="shared" si="2"/>
        <v>3579</v>
      </c>
      <c r="F9" s="11">
        <f t="shared" si="2"/>
        <v>5122</v>
      </c>
      <c r="G9" s="11">
        <f t="shared" si="2"/>
        <v>4847</v>
      </c>
      <c r="H9" s="68">
        <v>4324</v>
      </c>
      <c r="I9" s="68">
        <v>4349</v>
      </c>
      <c r="J9" s="12">
        <v>4470</v>
      </c>
    </row>
    <row r="10" spans="1:10" x14ac:dyDescent="0.2">
      <c r="A10" s="1"/>
      <c r="B10" s="43" t="s">
        <v>28</v>
      </c>
      <c r="C10" s="46">
        <f>SUM(C77:C89)</f>
        <v>7997</v>
      </c>
      <c r="D10" s="11">
        <f t="shared" ref="D10:G10" si="3">SUM(D77:D89)</f>
        <v>6094</v>
      </c>
      <c r="E10" s="11">
        <f t="shared" si="3"/>
        <v>4852</v>
      </c>
      <c r="F10" s="11">
        <f t="shared" si="3"/>
        <v>6496</v>
      </c>
      <c r="G10" s="11">
        <f t="shared" si="3"/>
        <v>6412</v>
      </c>
      <c r="H10" s="68">
        <v>6516</v>
      </c>
      <c r="I10" s="68">
        <v>7053</v>
      </c>
      <c r="J10" s="12">
        <v>8994</v>
      </c>
    </row>
    <row r="11" spans="1:10" x14ac:dyDescent="0.2">
      <c r="A11" s="1"/>
      <c r="B11" s="43" t="s">
        <v>29</v>
      </c>
      <c r="C11" s="46">
        <f>SUM(C94:C106)</f>
        <v>7994</v>
      </c>
      <c r="D11" s="11">
        <f t="shared" ref="D11:G11" si="4">SUM(D94:D106)</f>
        <v>5854</v>
      </c>
      <c r="E11" s="11">
        <f t="shared" si="4"/>
        <v>7358</v>
      </c>
      <c r="F11" s="11">
        <f t="shared" si="4"/>
        <v>6637</v>
      </c>
      <c r="G11" s="11">
        <f t="shared" si="4"/>
        <v>6043</v>
      </c>
      <c r="H11" s="68">
        <v>8791</v>
      </c>
      <c r="I11" s="68">
        <v>7225</v>
      </c>
      <c r="J11" s="12">
        <v>6745</v>
      </c>
    </row>
    <row r="12" spans="1:10" x14ac:dyDescent="0.2">
      <c r="A12" s="1"/>
      <c r="B12" s="43" t="s">
        <v>30</v>
      </c>
      <c r="C12" s="46">
        <f>SUM(C111:C123)</f>
        <v>10917</v>
      </c>
      <c r="D12" s="11">
        <f t="shared" ref="D12:G12" si="5">SUM(D111:D123)</f>
        <v>7536</v>
      </c>
      <c r="E12" s="11">
        <f t="shared" si="5"/>
        <v>6863</v>
      </c>
      <c r="F12" s="11">
        <f t="shared" si="5"/>
        <v>8083</v>
      </c>
      <c r="G12" s="11">
        <f t="shared" si="5"/>
        <v>9383</v>
      </c>
      <c r="H12" s="68">
        <v>8026</v>
      </c>
      <c r="I12" s="68">
        <v>8145</v>
      </c>
      <c r="J12" s="12">
        <v>8038</v>
      </c>
    </row>
    <row r="13" spans="1:10" ht="12.75" customHeight="1" x14ac:dyDescent="0.2">
      <c r="A13" s="1"/>
      <c r="B13" s="43" t="s">
        <v>38</v>
      </c>
      <c r="C13" s="46">
        <f>SUM(C128:C140)</f>
        <v>5330</v>
      </c>
      <c r="D13" s="11">
        <f t="shared" ref="D13:G13" si="6">SUM(D128:D140)</f>
        <v>4584</v>
      </c>
      <c r="E13" s="11">
        <f t="shared" si="6"/>
        <v>4816</v>
      </c>
      <c r="F13" s="11">
        <f t="shared" si="6"/>
        <v>5886</v>
      </c>
      <c r="G13" s="11">
        <f t="shared" si="6"/>
        <v>5808</v>
      </c>
      <c r="H13" s="68">
        <v>4072</v>
      </c>
      <c r="I13" s="68">
        <v>4307</v>
      </c>
      <c r="J13" s="12">
        <v>3976</v>
      </c>
    </row>
    <row r="14" spans="1:10" x14ac:dyDescent="0.2">
      <c r="A14" s="1"/>
      <c r="B14" s="43" t="s">
        <v>39</v>
      </c>
      <c r="C14" s="46">
        <f>SUM(C145:C157)</f>
        <v>6748</v>
      </c>
      <c r="D14" s="11">
        <f t="shared" ref="D14:G14" si="7">SUM(D145:D157)</f>
        <v>4780</v>
      </c>
      <c r="E14" s="11">
        <f t="shared" si="7"/>
        <v>4154</v>
      </c>
      <c r="F14" s="11">
        <f t="shared" si="7"/>
        <v>5030</v>
      </c>
      <c r="G14" s="11">
        <f t="shared" si="7"/>
        <v>5323</v>
      </c>
      <c r="H14" s="68">
        <v>5254</v>
      </c>
      <c r="I14" s="68">
        <v>4954</v>
      </c>
      <c r="J14" s="12">
        <v>6109</v>
      </c>
    </row>
    <row r="15" spans="1:10" ht="12.75" customHeight="1" thickBot="1" x14ac:dyDescent="0.25">
      <c r="A15" s="1"/>
      <c r="B15" s="44" t="s">
        <v>40</v>
      </c>
      <c r="C15" s="47">
        <f>SUM(C162:C174)</f>
        <v>30471</v>
      </c>
      <c r="D15" s="15">
        <f t="shared" ref="D15:G15" si="8">SUM(D162:D174)</f>
        <v>21708</v>
      </c>
      <c r="E15" s="15">
        <f t="shared" si="8"/>
        <v>22070</v>
      </c>
      <c r="F15" s="15">
        <f t="shared" si="8"/>
        <v>28689</v>
      </c>
      <c r="G15" s="15">
        <f t="shared" si="8"/>
        <v>31187</v>
      </c>
      <c r="H15" s="71">
        <v>25295</v>
      </c>
      <c r="I15" s="71">
        <v>27208</v>
      </c>
      <c r="J15" s="28">
        <v>28195</v>
      </c>
    </row>
    <row r="16" spans="1:10" x14ac:dyDescent="0.2">
      <c r="A16" s="1"/>
    </row>
    <row r="17" spans="1:10" ht="15.75" x14ac:dyDescent="0.25">
      <c r="A17" s="146" t="s">
        <v>47</v>
      </c>
      <c r="B17" s="147"/>
      <c r="C17" s="147"/>
      <c r="D17" s="147"/>
      <c r="E17" s="147"/>
      <c r="F17" s="147"/>
      <c r="G17" s="147"/>
      <c r="H17" s="147"/>
    </row>
    <row r="18" spans="1:10" ht="15" x14ac:dyDescent="0.25">
      <c r="A18" s="148" t="s">
        <v>1</v>
      </c>
      <c r="B18" s="149"/>
      <c r="C18" s="3"/>
      <c r="D18" s="3"/>
      <c r="E18" s="3"/>
      <c r="F18" s="3"/>
      <c r="G18" s="3"/>
      <c r="H18" s="3"/>
    </row>
    <row r="19" spans="1:10" ht="13.5" thickBot="1" x14ac:dyDescent="0.25">
      <c r="A19" s="39"/>
      <c r="B19" s="3"/>
      <c r="C19" s="150" t="s">
        <v>2</v>
      </c>
      <c r="D19" s="151"/>
      <c r="E19" s="151"/>
      <c r="F19" s="151"/>
      <c r="G19" s="151"/>
      <c r="H19" s="151"/>
    </row>
    <row r="20" spans="1:10" ht="26.25" thickBot="1" x14ac:dyDescent="0.25">
      <c r="A20" s="99" t="s">
        <v>41</v>
      </c>
      <c r="B20" s="26" t="s">
        <v>4</v>
      </c>
      <c r="C20" s="161" t="s">
        <v>5</v>
      </c>
      <c r="D20" s="160"/>
      <c r="E20" s="160"/>
      <c r="F20" s="160"/>
      <c r="G20" s="160"/>
      <c r="H20" s="160"/>
      <c r="I20" s="160"/>
      <c r="J20" s="173"/>
    </row>
    <row r="21" spans="1:10" ht="13.5" thickBot="1" x14ac:dyDescent="0.25">
      <c r="A21" s="100"/>
      <c r="B21" s="98"/>
      <c r="C21" s="103">
        <v>2008</v>
      </c>
      <c r="D21" s="64">
        <v>2009</v>
      </c>
      <c r="E21" s="64">
        <v>2010</v>
      </c>
      <c r="F21" s="64">
        <v>2011</v>
      </c>
      <c r="G21" s="64">
        <v>2012</v>
      </c>
      <c r="H21" s="96">
        <v>2013</v>
      </c>
      <c r="I21" s="96">
        <v>2014</v>
      </c>
      <c r="J21" s="198">
        <v>2015</v>
      </c>
    </row>
    <row r="22" spans="1:10" x14ac:dyDescent="0.2">
      <c r="A22" s="82"/>
      <c r="B22" s="5" t="s">
        <v>7</v>
      </c>
      <c r="C22" s="6">
        <v>88279</v>
      </c>
      <c r="D22" s="7">
        <v>65414</v>
      </c>
      <c r="E22" s="7">
        <v>62073</v>
      </c>
      <c r="F22" s="7">
        <v>76850</v>
      </c>
      <c r="G22" s="7">
        <v>79914</v>
      </c>
      <c r="H22" s="69" t="s">
        <v>8</v>
      </c>
      <c r="I22" s="69" t="s">
        <v>8</v>
      </c>
      <c r="J22" s="8"/>
    </row>
    <row r="23" spans="1:10" x14ac:dyDescent="0.2">
      <c r="A23" s="162" t="s">
        <v>6</v>
      </c>
      <c r="B23" s="16">
        <v>1</v>
      </c>
      <c r="C23" s="10">
        <v>2596</v>
      </c>
      <c r="D23" s="11">
        <v>2598</v>
      </c>
      <c r="E23" s="11">
        <v>2667</v>
      </c>
      <c r="F23" s="11">
        <v>3699</v>
      </c>
      <c r="G23" s="11">
        <v>3936</v>
      </c>
      <c r="H23" s="68" t="s">
        <v>8</v>
      </c>
      <c r="I23" s="68" t="s">
        <v>8</v>
      </c>
      <c r="J23" s="12"/>
    </row>
    <row r="24" spans="1:10" x14ac:dyDescent="0.2">
      <c r="A24" s="163"/>
      <c r="B24" s="9">
        <v>2</v>
      </c>
      <c r="C24" s="10">
        <v>376</v>
      </c>
      <c r="D24" s="11">
        <v>325</v>
      </c>
      <c r="E24" s="11">
        <v>339</v>
      </c>
      <c r="F24" s="11">
        <v>317</v>
      </c>
      <c r="G24" s="11">
        <v>447</v>
      </c>
      <c r="H24" s="68" t="s">
        <v>8</v>
      </c>
      <c r="I24" s="68" t="s">
        <v>8</v>
      </c>
      <c r="J24" s="12"/>
    </row>
    <row r="25" spans="1:10" x14ac:dyDescent="0.2">
      <c r="A25" s="163"/>
      <c r="B25" s="9">
        <v>3</v>
      </c>
      <c r="C25" s="10">
        <v>68</v>
      </c>
      <c r="D25" s="11">
        <v>31</v>
      </c>
      <c r="E25" s="11">
        <v>32</v>
      </c>
      <c r="F25" s="11">
        <v>55</v>
      </c>
      <c r="G25" s="11">
        <v>131</v>
      </c>
      <c r="H25" s="68" t="s">
        <v>8</v>
      </c>
      <c r="I25" s="68" t="s">
        <v>8</v>
      </c>
      <c r="J25" s="12"/>
    </row>
    <row r="26" spans="1:10" x14ac:dyDescent="0.2">
      <c r="A26" s="163"/>
      <c r="B26" s="9" t="s">
        <v>50</v>
      </c>
      <c r="C26" s="10">
        <v>4609</v>
      </c>
      <c r="D26" s="11">
        <v>3890</v>
      </c>
      <c r="E26" s="11">
        <v>3239</v>
      </c>
      <c r="F26" s="11">
        <v>4483</v>
      </c>
      <c r="G26" s="11">
        <v>4832</v>
      </c>
      <c r="H26" s="68">
        <v>5041</v>
      </c>
      <c r="I26" s="68">
        <v>5303</v>
      </c>
      <c r="J26" s="75">
        <v>5748</v>
      </c>
    </row>
    <row r="27" spans="1:10" x14ac:dyDescent="0.2">
      <c r="A27" s="163"/>
      <c r="B27" s="9" t="s">
        <v>51</v>
      </c>
      <c r="C27" s="10">
        <v>20440</v>
      </c>
      <c r="D27" s="11">
        <v>15648</v>
      </c>
      <c r="E27" s="11">
        <v>12821</v>
      </c>
      <c r="F27" s="11">
        <v>17708</v>
      </c>
      <c r="G27" s="11">
        <v>17837</v>
      </c>
      <c r="H27" s="68">
        <v>14395</v>
      </c>
      <c r="I27" s="68">
        <v>15463</v>
      </c>
      <c r="J27" s="75">
        <v>17068</v>
      </c>
    </row>
    <row r="28" spans="1:10" x14ac:dyDescent="0.2">
      <c r="A28" s="163"/>
      <c r="B28" s="9" t="s">
        <v>52</v>
      </c>
      <c r="C28" s="10">
        <v>5105</v>
      </c>
      <c r="D28" s="11">
        <v>4982</v>
      </c>
      <c r="E28" s="11">
        <v>8633</v>
      </c>
      <c r="F28" s="11">
        <v>8480</v>
      </c>
      <c r="G28" s="11">
        <v>9938</v>
      </c>
      <c r="H28" s="68">
        <v>11949</v>
      </c>
      <c r="I28" s="68">
        <v>10137</v>
      </c>
      <c r="J28" s="75">
        <v>4752</v>
      </c>
    </row>
    <row r="29" spans="1:10" x14ac:dyDescent="0.2">
      <c r="A29" s="163"/>
      <c r="B29" s="9" t="s">
        <v>53</v>
      </c>
      <c r="C29" s="10">
        <v>1362</v>
      </c>
      <c r="D29" s="11">
        <v>1527</v>
      </c>
      <c r="E29" s="11">
        <v>1779</v>
      </c>
      <c r="F29" s="11">
        <v>1750</v>
      </c>
      <c r="G29" s="11">
        <v>1997</v>
      </c>
      <c r="H29" s="68">
        <v>2806</v>
      </c>
      <c r="I29" s="68">
        <v>2684</v>
      </c>
      <c r="J29" s="75">
        <v>4112</v>
      </c>
    </row>
    <row r="30" spans="1:10" x14ac:dyDescent="0.2">
      <c r="A30" s="163"/>
      <c r="B30" s="9" t="s">
        <v>54</v>
      </c>
      <c r="C30" s="10">
        <v>12076</v>
      </c>
      <c r="D30" s="11">
        <v>9489</v>
      </c>
      <c r="E30" s="11">
        <v>9283</v>
      </c>
      <c r="F30" s="11">
        <v>12611</v>
      </c>
      <c r="G30" s="11">
        <v>13231</v>
      </c>
      <c r="H30" s="68">
        <v>9037</v>
      </c>
      <c r="I30" s="68">
        <v>6879</v>
      </c>
      <c r="J30" s="75">
        <v>7484</v>
      </c>
    </row>
    <row r="31" spans="1:10" x14ac:dyDescent="0.2">
      <c r="A31" s="163"/>
      <c r="B31" s="9" t="s">
        <v>55</v>
      </c>
      <c r="C31" s="10">
        <v>16413</v>
      </c>
      <c r="D31" s="11">
        <v>9296</v>
      </c>
      <c r="E31" s="11">
        <v>7525</v>
      </c>
      <c r="F31" s="11">
        <v>9615</v>
      </c>
      <c r="G31" s="11">
        <v>8623</v>
      </c>
      <c r="H31" s="68">
        <v>8152</v>
      </c>
      <c r="I31" s="68">
        <v>8194</v>
      </c>
      <c r="J31" s="75">
        <v>8893</v>
      </c>
    </row>
    <row r="32" spans="1:10" x14ac:dyDescent="0.2">
      <c r="A32" s="163"/>
      <c r="B32" s="9" t="s">
        <v>56</v>
      </c>
      <c r="C32" s="10">
        <v>8181</v>
      </c>
      <c r="D32" s="11">
        <v>5677</v>
      </c>
      <c r="E32" s="11">
        <v>4774</v>
      </c>
      <c r="F32" s="11">
        <v>6436</v>
      </c>
      <c r="G32" s="11">
        <v>5399</v>
      </c>
      <c r="H32" s="68">
        <v>6752</v>
      </c>
      <c r="I32" s="68">
        <v>7516</v>
      </c>
      <c r="J32" s="75">
        <v>9400</v>
      </c>
    </row>
    <row r="33" spans="1:10" x14ac:dyDescent="0.2">
      <c r="A33" s="163"/>
      <c r="B33" s="9" t="s">
        <v>57</v>
      </c>
      <c r="C33" s="10">
        <v>1946</v>
      </c>
      <c r="D33" s="11">
        <v>1413</v>
      </c>
      <c r="E33" s="11">
        <v>1160</v>
      </c>
      <c r="F33" s="11">
        <v>1447</v>
      </c>
      <c r="G33" s="11">
        <v>1267</v>
      </c>
      <c r="H33" s="68">
        <v>1277</v>
      </c>
      <c r="I33" s="68">
        <v>1156</v>
      </c>
      <c r="J33" s="75">
        <v>1616</v>
      </c>
    </row>
    <row r="34" spans="1:10" x14ac:dyDescent="0.2">
      <c r="A34" s="163"/>
      <c r="B34" s="9" t="s">
        <v>58</v>
      </c>
      <c r="C34" s="10">
        <v>4247</v>
      </c>
      <c r="D34" s="11">
        <v>3097</v>
      </c>
      <c r="E34" s="11">
        <v>2302</v>
      </c>
      <c r="F34" s="11">
        <v>2718</v>
      </c>
      <c r="G34" s="11">
        <v>2694</v>
      </c>
      <c r="H34" s="68">
        <v>2120</v>
      </c>
      <c r="I34" s="68">
        <v>3130</v>
      </c>
      <c r="J34" s="75">
        <v>3015</v>
      </c>
    </row>
    <row r="35" spans="1:10" x14ac:dyDescent="0.2">
      <c r="A35" s="163"/>
      <c r="B35" s="9" t="s">
        <v>62</v>
      </c>
      <c r="C35" s="10">
        <v>9476</v>
      </c>
      <c r="D35" s="11">
        <v>6436</v>
      </c>
      <c r="E35" s="11">
        <v>6574</v>
      </c>
      <c r="F35" s="11">
        <v>6513</v>
      </c>
      <c r="G35" s="11">
        <v>8441</v>
      </c>
      <c r="H35" s="68">
        <v>6657</v>
      </c>
      <c r="I35" s="68">
        <v>9583</v>
      </c>
      <c r="J35" s="75">
        <v>12943</v>
      </c>
    </row>
    <row r="36" spans="1:10" x14ac:dyDescent="0.2">
      <c r="A36" s="163"/>
      <c r="B36" s="9" t="s">
        <v>59</v>
      </c>
      <c r="C36" s="10">
        <v>115</v>
      </c>
      <c r="D36" s="11">
        <v>48</v>
      </c>
      <c r="E36" s="11">
        <v>58</v>
      </c>
      <c r="F36" s="11">
        <v>54</v>
      </c>
      <c r="G36" s="11">
        <v>71</v>
      </c>
      <c r="H36" s="68">
        <v>68</v>
      </c>
      <c r="I36" s="68">
        <v>77</v>
      </c>
      <c r="J36" s="75">
        <v>110</v>
      </c>
    </row>
    <row r="37" spans="1:10" x14ac:dyDescent="0.2">
      <c r="A37" s="163"/>
      <c r="B37" s="9" t="s">
        <v>60</v>
      </c>
      <c r="C37" s="10">
        <v>592</v>
      </c>
      <c r="D37" s="11">
        <v>441</v>
      </c>
      <c r="E37" s="11">
        <v>493</v>
      </c>
      <c r="F37" s="11">
        <v>533</v>
      </c>
      <c r="G37" s="11">
        <v>652</v>
      </c>
      <c r="H37" s="68">
        <v>553</v>
      </c>
      <c r="I37" s="68">
        <v>567</v>
      </c>
      <c r="J37" s="75">
        <v>660</v>
      </c>
    </row>
    <row r="38" spans="1:10" ht="13.5" thickBot="1" x14ac:dyDescent="0.25">
      <c r="A38" s="164"/>
      <c r="B38" s="13" t="s">
        <v>61</v>
      </c>
      <c r="C38" s="14">
        <v>677</v>
      </c>
      <c r="D38" s="15">
        <v>516</v>
      </c>
      <c r="E38" s="15">
        <v>394</v>
      </c>
      <c r="F38" s="15">
        <v>431</v>
      </c>
      <c r="G38" s="15">
        <v>418</v>
      </c>
      <c r="H38" s="71">
        <v>362</v>
      </c>
      <c r="I38" s="71">
        <v>427</v>
      </c>
      <c r="J38" s="76">
        <v>764</v>
      </c>
    </row>
    <row r="39" spans="1:10" x14ac:dyDescent="0.2">
      <c r="A39" s="32"/>
      <c r="B39" s="24" t="s">
        <v>7</v>
      </c>
      <c r="C39" s="6">
        <v>9156</v>
      </c>
      <c r="D39" s="7">
        <v>8011</v>
      </c>
      <c r="E39" s="7">
        <v>5709</v>
      </c>
      <c r="F39" s="7">
        <v>7194</v>
      </c>
      <c r="G39" s="7">
        <v>6788</v>
      </c>
      <c r="H39" s="69" t="s">
        <v>8</v>
      </c>
      <c r="I39" s="69" t="s">
        <v>8</v>
      </c>
      <c r="J39" s="8"/>
    </row>
    <row r="40" spans="1:10" x14ac:dyDescent="0.2">
      <c r="A40" s="157" t="s">
        <v>25</v>
      </c>
      <c r="B40" s="81">
        <v>1</v>
      </c>
      <c r="C40" s="10">
        <v>173</v>
      </c>
      <c r="D40" s="11">
        <v>176</v>
      </c>
      <c r="E40" s="11">
        <v>270</v>
      </c>
      <c r="F40" s="11">
        <v>294</v>
      </c>
      <c r="G40" s="11">
        <v>307</v>
      </c>
      <c r="H40" s="68" t="s">
        <v>8</v>
      </c>
      <c r="I40" s="68" t="s">
        <v>8</v>
      </c>
      <c r="J40" s="12"/>
    </row>
    <row r="41" spans="1:10" x14ac:dyDescent="0.2">
      <c r="A41" s="158"/>
      <c r="B41" s="33">
        <v>2</v>
      </c>
      <c r="C41" s="10">
        <v>34</v>
      </c>
      <c r="D41" s="11">
        <v>40</v>
      </c>
      <c r="E41" s="11">
        <v>94</v>
      </c>
      <c r="F41" s="11">
        <v>60</v>
      </c>
      <c r="G41" s="11">
        <v>70</v>
      </c>
      <c r="H41" s="68" t="s">
        <v>8</v>
      </c>
      <c r="I41" s="68" t="s">
        <v>8</v>
      </c>
      <c r="J41" s="12"/>
    </row>
    <row r="42" spans="1:10" x14ac:dyDescent="0.2">
      <c r="A42" s="158"/>
      <c r="B42" s="33">
        <v>3</v>
      </c>
      <c r="C42" s="10">
        <v>7</v>
      </c>
      <c r="D42" s="11">
        <v>5</v>
      </c>
      <c r="E42" s="11">
        <v>2</v>
      </c>
      <c r="F42" s="11">
        <v>4</v>
      </c>
      <c r="G42" s="11">
        <v>14</v>
      </c>
      <c r="H42" s="68" t="s">
        <v>8</v>
      </c>
      <c r="I42" s="68" t="s">
        <v>8</v>
      </c>
      <c r="J42" s="12"/>
    </row>
    <row r="43" spans="1:10" x14ac:dyDescent="0.2">
      <c r="A43" s="158"/>
      <c r="B43" s="33" t="s">
        <v>50</v>
      </c>
      <c r="C43" s="48">
        <v>1059</v>
      </c>
      <c r="D43" s="49">
        <v>850</v>
      </c>
      <c r="E43" s="49">
        <v>521</v>
      </c>
      <c r="F43" s="49">
        <v>409</v>
      </c>
      <c r="G43" s="49">
        <v>325</v>
      </c>
      <c r="H43" s="97">
        <v>851</v>
      </c>
      <c r="I43" s="68">
        <v>829</v>
      </c>
      <c r="J43" s="75">
        <v>807</v>
      </c>
    </row>
    <row r="44" spans="1:10" x14ac:dyDescent="0.2">
      <c r="A44" s="158"/>
      <c r="B44" s="33" t="s">
        <v>51</v>
      </c>
      <c r="C44" s="10">
        <v>2773</v>
      </c>
      <c r="D44" s="11">
        <v>3219</v>
      </c>
      <c r="E44" s="11">
        <v>1759</v>
      </c>
      <c r="F44" s="11">
        <v>2502</v>
      </c>
      <c r="G44" s="11">
        <v>2579</v>
      </c>
      <c r="H44" s="68">
        <v>2588</v>
      </c>
      <c r="I44" s="68">
        <v>3375</v>
      </c>
      <c r="J44" s="75">
        <v>4127</v>
      </c>
    </row>
    <row r="45" spans="1:10" x14ac:dyDescent="0.2">
      <c r="A45" s="158"/>
      <c r="B45" s="33" t="s">
        <v>52</v>
      </c>
      <c r="C45" s="10">
        <v>351</v>
      </c>
      <c r="D45" s="11">
        <v>443</v>
      </c>
      <c r="E45" s="11">
        <v>640</v>
      </c>
      <c r="F45" s="11">
        <v>766</v>
      </c>
      <c r="G45" s="11">
        <v>724</v>
      </c>
      <c r="H45" s="68">
        <v>741</v>
      </c>
      <c r="I45" s="68">
        <v>812</v>
      </c>
      <c r="J45" s="75">
        <v>816</v>
      </c>
    </row>
    <row r="46" spans="1:10" x14ac:dyDescent="0.2">
      <c r="A46" s="158"/>
      <c r="B46" s="33" t="s">
        <v>53</v>
      </c>
      <c r="C46" s="10">
        <v>140</v>
      </c>
      <c r="D46" s="11">
        <v>109</v>
      </c>
      <c r="E46" s="11">
        <v>128</v>
      </c>
      <c r="F46" s="11">
        <v>206</v>
      </c>
      <c r="G46" s="11">
        <v>130</v>
      </c>
      <c r="H46" s="68">
        <v>205</v>
      </c>
      <c r="I46" s="68">
        <v>333</v>
      </c>
      <c r="J46" s="75">
        <v>479</v>
      </c>
    </row>
    <row r="47" spans="1:10" x14ac:dyDescent="0.2">
      <c r="A47" s="158"/>
      <c r="B47" s="33" t="s">
        <v>54</v>
      </c>
      <c r="C47" s="10">
        <v>819</v>
      </c>
      <c r="D47" s="11">
        <v>666</v>
      </c>
      <c r="E47" s="11">
        <v>264</v>
      </c>
      <c r="F47" s="11">
        <v>427</v>
      </c>
      <c r="G47" s="11">
        <v>496</v>
      </c>
      <c r="H47" s="68">
        <v>277</v>
      </c>
      <c r="I47" s="68">
        <v>377</v>
      </c>
      <c r="J47" s="75">
        <v>608</v>
      </c>
    </row>
    <row r="48" spans="1:10" x14ac:dyDescent="0.2">
      <c r="A48" s="158"/>
      <c r="B48" s="33" t="s">
        <v>55</v>
      </c>
      <c r="C48" s="10">
        <v>1639</v>
      </c>
      <c r="D48" s="11">
        <v>911</v>
      </c>
      <c r="E48" s="11">
        <v>645</v>
      </c>
      <c r="F48" s="11">
        <v>1024</v>
      </c>
      <c r="G48" s="11">
        <v>796</v>
      </c>
      <c r="H48" s="68">
        <v>698</v>
      </c>
      <c r="I48" s="68">
        <v>789</v>
      </c>
      <c r="J48" s="75">
        <v>799</v>
      </c>
    </row>
    <row r="49" spans="1:10" x14ac:dyDescent="0.2">
      <c r="A49" s="158"/>
      <c r="B49" s="33" t="s">
        <v>56</v>
      </c>
      <c r="C49" s="10">
        <v>1030</v>
      </c>
      <c r="D49" s="11">
        <v>586</v>
      </c>
      <c r="E49" s="11">
        <v>595</v>
      </c>
      <c r="F49" s="11">
        <v>567</v>
      </c>
      <c r="G49" s="11">
        <v>508</v>
      </c>
      <c r="H49" s="68">
        <v>555</v>
      </c>
      <c r="I49" s="68">
        <v>559</v>
      </c>
      <c r="J49" s="75">
        <v>836</v>
      </c>
    </row>
    <row r="50" spans="1:10" x14ac:dyDescent="0.2">
      <c r="A50" s="158"/>
      <c r="B50" s="33" t="s">
        <v>57</v>
      </c>
      <c r="C50" s="10">
        <v>315</v>
      </c>
      <c r="D50" s="11">
        <v>262</v>
      </c>
      <c r="E50" s="11">
        <v>131</v>
      </c>
      <c r="F50" s="11">
        <v>345</v>
      </c>
      <c r="G50" s="11">
        <v>171</v>
      </c>
      <c r="H50" s="68">
        <v>192</v>
      </c>
      <c r="I50" s="68">
        <v>208</v>
      </c>
      <c r="J50" s="75">
        <v>234</v>
      </c>
    </row>
    <row r="51" spans="1:10" x14ac:dyDescent="0.2">
      <c r="A51" s="158"/>
      <c r="B51" s="33" t="s">
        <v>58</v>
      </c>
      <c r="C51" s="10">
        <v>121</v>
      </c>
      <c r="D51" s="11">
        <v>71</v>
      </c>
      <c r="E51" s="11">
        <v>50</v>
      </c>
      <c r="F51" s="11">
        <v>56</v>
      </c>
      <c r="G51" s="11">
        <v>65</v>
      </c>
      <c r="H51" s="68">
        <v>103</v>
      </c>
      <c r="I51" s="68">
        <v>85</v>
      </c>
      <c r="J51" s="75">
        <v>145</v>
      </c>
    </row>
    <row r="52" spans="1:10" x14ac:dyDescent="0.2">
      <c r="A52" s="158"/>
      <c r="B52" s="33" t="s">
        <v>62</v>
      </c>
      <c r="C52" s="10">
        <v>555</v>
      </c>
      <c r="D52" s="11">
        <v>580</v>
      </c>
      <c r="E52" s="11">
        <v>508</v>
      </c>
      <c r="F52" s="11">
        <v>403</v>
      </c>
      <c r="G52" s="11">
        <v>479</v>
      </c>
      <c r="H52" s="68">
        <v>492</v>
      </c>
      <c r="I52" s="68">
        <v>385</v>
      </c>
      <c r="J52" s="75">
        <v>838</v>
      </c>
    </row>
    <row r="53" spans="1:10" x14ac:dyDescent="0.2">
      <c r="A53" s="158"/>
      <c r="B53" s="33" t="s">
        <v>59</v>
      </c>
      <c r="C53" s="10">
        <v>11</v>
      </c>
      <c r="D53" s="11">
        <v>6</v>
      </c>
      <c r="E53" s="11">
        <v>4</v>
      </c>
      <c r="F53" s="11">
        <v>6</v>
      </c>
      <c r="G53" s="11">
        <v>4</v>
      </c>
      <c r="H53" s="68">
        <v>3</v>
      </c>
      <c r="I53" s="68">
        <v>6</v>
      </c>
      <c r="J53" s="75">
        <v>6</v>
      </c>
    </row>
    <row r="54" spans="1:10" x14ac:dyDescent="0.2">
      <c r="A54" s="158"/>
      <c r="B54" s="33" t="s">
        <v>60</v>
      </c>
      <c r="C54" s="10">
        <v>64</v>
      </c>
      <c r="D54" s="11">
        <v>61</v>
      </c>
      <c r="E54" s="11">
        <v>75</v>
      </c>
      <c r="F54" s="11">
        <v>92</v>
      </c>
      <c r="G54" s="11">
        <v>69</v>
      </c>
      <c r="H54" s="68">
        <v>153</v>
      </c>
      <c r="I54" s="68">
        <v>79</v>
      </c>
      <c r="J54" s="75">
        <v>86</v>
      </c>
    </row>
    <row r="55" spans="1:10" ht="13.5" thickBot="1" x14ac:dyDescent="0.25">
      <c r="A55" s="159"/>
      <c r="B55" s="34" t="s">
        <v>61</v>
      </c>
      <c r="C55" s="14">
        <v>65</v>
      </c>
      <c r="D55" s="15">
        <v>26</v>
      </c>
      <c r="E55" s="15">
        <v>23</v>
      </c>
      <c r="F55" s="15">
        <v>33</v>
      </c>
      <c r="G55" s="15">
        <v>51</v>
      </c>
      <c r="H55" s="71">
        <v>31</v>
      </c>
      <c r="I55" s="71">
        <v>41</v>
      </c>
      <c r="J55" s="76">
        <v>258</v>
      </c>
    </row>
    <row r="56" spans="1:10" x14ac:dyDescent="0.2">
      <c r="A56" s="32"/>
      <c r="B56" s="24" t="s">
        <v>7</v>
      </c>
      <c r="C56" s="6">
        <v>7116</v>
      </c>
      <c r="D56" s="7">
        <v>4385</v>
      </c>
      <c r="E56" s="7">
        <v>3923</v>
      </c>
      <c r="F56" s="7">
        <v>5497</v>
      </c>
      <c r="G56" s="7">
        <v>5245</v>
      </c>
      <c r="H56" s="69" t="s">
        <v>8</v>
      </c>
      <c r="I56" s="69" t="s">
        <v>8</v>
      </c>
      <c r="J56" s="8"/>
    </row>
    <row r="57" spans="1:10" x14ac:dyDescent="0.2">
      <c r="A57" s="157" t="s">
        <v>27</v>
      </c>
      <c r="B57" s="81">
        <v>1</v>
      </c>
      <c r="C57" s="10">
        <v>243</v>
      </c>
      <c r="D57" s="11">
        <v>246</v>
      </c>
      <c r="E57" s="11">
        <v>302</v>
      </c>
      <c r="F57" s="11">
        <v>325</v>
      </c>
      <c r="G57" s="11">
        <v>344</v>
      </c>
      <c r="H57" s="68" t="s">
        <v>8</v>
      </c>
      <c r="I57" s="68" t="s">
        <v>8</v>
      </c>
      <c r="J57" s="12"/>
    </row>
    <row r="58" spans="1:10" x14ac:dyDescent="0.2">
      <c r="A58" s="158"/>
      <c r="B58" s="33">
        <v>2</v>
      </c>
      <c r="C58" s="10">
        <v>27</v>
      </c>
      <c r="D58" s="11">
        <v>22</v>
      </c>
      <c r="E58" s="11">
        <v>38</v>
      </c>
      <c r="F58" s="11">
        <v>47</v>
      </c>
      <c r="G58" s="11">
        <v>51</v>
      </c>
      <c r="H58" s="68" t="s">
        <v>8</v>
      </c>
      <c r="I58" s="68" t="s">
        <v>8</v>
      </c>
      <c r="J58" s="12"/>
    </row>
    <row r="59" spans="1:10" x14ac:dyDescent="0.2">
      <c r="A59" s="158"/>
      <c r="B59" s="33">
        <v>3</v>
      </c>
      <c r="C59" s="10">
        <v>6</v>
      </c>
      <c r="D59" s="11">
        <v>3</v>
      </c>
      <c r="E59" s="11">
        <v>4</v>
      </c>
      <c r="F59" s="11">
        <v>3</v>
      </c>
      <c r="G59" s="11">
        <v>3</v>
      </c>
      <c r="H59" s="68" t="s">
        <v>8</v>
      </c>
      <c r="I59" s="68" t="s">
        <v>8</v>
      </c>
      <c r="J59" s="12"/>
    </row>
    <row r="60" spans="1:10" x14ac:dyDescent="0.2">
      <c r="A60" s="158"/>
      <c r="B60" s="33" t="s">
        <v>50</v>
      </c>
      <c r="C60" s="10">
        <v>442</v>
      </c>
      <c r="D60" s="11">
        <v>383</v>
      </c>
      <c r="E60" s="11">
        <v>351</v>
      </c>
      <c r="F60" s="11">
        <v>339</v>
      </c>
      <c r="G60" s="11">
        <v>440</v>
      </c>
      <c r="H60" s="68">
        <v>372</v>
      </c>
      <c r="I60" s="68">
        <v>379</v>
      </c>
      <c r="J60" s="75">
        <v>64</v>
      </c>
    </row>
    <row r="61" spans="1:10" x14ac:dyDescent="0.2">
      <c r="A61" s="158"/>
      <c r="B61" s="33" t="s">
        <v>51</v>
      </c>
      <c r="C61" s="10">
        <v>2121</v>
      </c>
      <c r="D61" s="11">
        <v>1101</v>
      </c>
      <c r="E61" s="11">
        <v>1054</v>
      </c>
      <c r="F61" s="11">
        <v>2122</v>
      </c>
      <c r="G61" s="11">
        <v>1483</v>
      </c>
      <c r="H61" s="68">
        <v>1056</v>
      </c>
      <c r="I61" s="68">
        <v>1201</v>
      </c>
      <c r="J61" s="75">
        <v>1248</v>
      </c>
    </row>
    <row r="62" spans="1:10" x14ac:dyDescent="0.2">
      <c r="A62" s="158"/>
      <c r="B62" s="33" t="s">
        <v>52</v>
      </c>
      <c r="C62" s="10">
        <v>305</v>
      </c>
      <c r="D62" s="11">
        <v>197</v>
      </c>
      <c r="E62" s="11">
        <v>228</v>
      </c>
      <c r="F62" s="11">
        <v>229</v>
      </c>
      <c r="G62" s="11">
        <v>174</v>
      </c>
      <c r="H62" s="68">
        <v>508</v>
      </c>
      <c r="I62" s="68">
        <v>154</v>
      </c>
      <c r="J62" s="75">
        <v>93</v>
      </c>
    </row>
    <row r="63" spans="1:10" x14ac:dyDescent="0.2">
      <c r="A63" s="158"/>
      <c r="B63" s="33" t="s">
        <v>53</v>
      </c>
      <c r="C63" s="10">
        <v>138</v>
      </c>
      <c r="D63" s="11">
        <v>224</v>
      </c>
      <c r="E63" s="11">
        <v>235</v>
      </c>
      <c r="F63" s="11">
        <v>143</v>
      </c>
      <c r="G63" s="11">
        <v>166</v>
      </c>
      <c r="H63" s="68">
        <v>238</v>
      </c>
      <c r="I63" s="68">
        <v>183</v>
      </c>
      <c r="J63" s="75">
        <v>452</v>
      </c>
    </row>
    <row r="64" spans="1:10" x14ac:dyDescent="0.2">
      <c r="A64" s="158"/>
      <c r="B64" s="33" t="s">
        <v>54</v>
      </c>
      <c r="C64" s="10">
        <v>667</v>
      </c>
      <c r="D64" s="11">
        <v>689</v>
      </c>
      <c r="E64" s="11">
        <v>355</v>
      </c>
      <c r="F64" s="11">
        <v>703</v>
      </c>
      <c r="G64" s="11">
        <v>388</v>
      </c>
      <c r="H64" s="68">
        <v>445</v>
      </c>
      <c r="I64" s="68">
        <v>543</v>
      </c>
      <c r="J64" s="75">
        <v>358</v>
      </c>
    </row>
    <row r="65" spans="1:10" x14ac:dyDescent="0.2">
      <c r="A65" s="158"/>
      <c r="B65" s="33" t="s">
        <v>55</v>
      </c>
      <c r="C65" s="10">
        <v>1523</v>
      </c>
      <c r="D65" s="11">
        <v>722</v>
      </c>
      <c r="E65" s="11">
        <v>588</v>
      </c>
      <c r="F65" s="11">
        <v>774</v>
      </c>
      <c r="G65" s="11">
        <v>678</v>
      </c>
      <c r="H65" s="68">
        <v>652</v>
      </c>
      <c r="I65" s="68">
        <v>592</v>
      </c>
      <c r="J65" s="75">
        <v>726</v>
      </c>
    </row>
    <row r="66" spans="1:10" x14ac:dyDescent="0.2">
      <c r="A66" s="158"/>
      <c r="B66" s="33" t="s">
        <v>56</v>
      </c>
      <c r="C66" s="10">
        <v>564</v>
      </c>
      <c r="D66" s="11">
        <v>284</v>
      </c>
      <c r="E66" s="11">
        <v>300</v>
      </c>
      <c r="F66" s="11">
        <v>287</v>
      </c>
      <c r="G66" s="11">
        <v>350</v>
      </c>
      <c r="H66" s="68">
        <v>354</v>
      </c>
      <c r="I66" s="68">
        <v>548</v>
      </c>
      <c r="J66" s="75">
        <v>693</v>
      </c>
    </row>
    <row r="67" spans="1:10" x14ac:dyDescent="0.2">
      <c r="A67" s="158"/>
      <c r="B67" s="33" t="s">
        <v>57</v>
      </c>
      <c r="C67" s="10">
        <v>189</v>
      </c>
      <c r="D67" s="11">
        <v>103</v>
      </c>
      <c r="E67" s="11">
        <v>83</v>
      </c>
      <c r="F67" s="11">
        <v>96</v>
      </c>
      <c r="G67" s="11">
        <v>119</v>
      </c>
      <c r="H67" s="68">
        <v>131</v>
      </c>
      <c r="I67" s="68">
        <v>103</v>
      </c>
      <c r="J67" s="75">
        <v>112</v>
      </c>
    </row>
    <row r="68" spans="1:10" x14ac:dyDescent="0.2">
      <c r="A68" s="158"/>
      <c r="B68" s="33" t="s">
        <v>58</v>
      </c>
      <c r="C68" s="10">
        <v>102</v>
      </c>
      <c r="D68" s="11">
        <v>102</v>
      </c>
      <c r="E68" s="11">
        <v>54</v>
      </c>
      <c r="F68" s="11">
        <v>60</v>
      </c>
      <c r="G68" s="11">
        <v>70</v>
      </c>
      <c r="H68" s="68">
        <v>108</v>
      </c>
      <c r="I68" s="68">
        <v>254</v>
      </c>
      <c r="J68" s="75">
        <v>112</v>
      </c>
    </row>
    <row r="69" spans="1:10" x14ac:dyDescent="0.2">
      <c r="A69" s="158"/>
      <c r="B69" s="33" t="s">
        <v>62</v>
      </c>
      <c r="C69" s="10">
        <v>687</v>
      </c>
      <c r="D69" s="11">
        <v>251</v>
      </c>
      <c r="E69" s="11">
        <v>241</v>
      </c>
      <c r="F69" s="11">
        <v>287</v>
      </c>
      <c r="G69" s="11">
        <v>898</v>
      </c>
      <c r="H69" s="68">
        <v>396</v>
      </c>
      <c r="I69" s="68">
        <v>298</v>
      </c>
      <c r="J69" s="75">
        <v>488</v>
      </c>
    </row>
    <row r="70" spans="1:10" x14ac:dyDescent="0.2">
      <c r="A70" s="158"/>
      <c r="B70" s="33" t="s">
        <v>59</v>
      </c>
      <c r="C70" s="10">
        <v>20</v>
      </c>
      <c r="D70" s="11">
        <v>5</v>
      </c>
      <c r="E70" s="11">
        <v>7</v>
      </c>
      <c r="F70" s="11">
        <v>6</v>
      </c>
      <c r="G70" s="11">
        <v>6</v>
      </c>
      <c r="H70" s="68">
        <v>5</v>
      </c>
      <c r="I70" s="68">
        <v>18</v>
      </c>
      <c r="J70" s="75">
        <v>13</v>
      </c>
    </row>
    <row r="71" spans="1:10" x14ac:dyDescent="0.2">
      <c r="A71" s="158"/>
      <c r="B71" s="33" t="s">
        <v>60</v>
      </c>
      <c r="C71" s="10">
        <v>43</v>
      </c>
      <c r="D71" s="11">
        <v>29</v>
      </c>
      <c r="E71" s="11">
        <v>62</v>
      </c>
      <c r="F71" s="11">
        <v>50</v>
      </c>
      <c r="G71" s="11">
        <v>48</v>
      </c>
      <c r="H71" s="68">
        <v>40</v>
      </c>
      <c r="I71" s="68">
        <v>51</v>
      </c>
      <c r="J71" s="75">
        <v>63</v>
      </c>
    </row>
    <row r="72" spans="1:10" ht="13.5" thickBot="1" x14ac:dyDescent="0.25">
      <c r="A72" s="159"/>
      <c r="B72" s="34" t="s">
        <v>61</v>
      </c>
      <c r="C72" s="14">
        <v>39</v>
      </c>
      <c r="D72" s="15">
        <v>24</v>
      </c>
      <c r="E72" s="15">
        <v>21</v>
      </c>
      <c r="F72" s="15">
        <v>26</v>
      </c>
      <c r="G72" s="15">
        <v>27</v>
      </c>
      <c r="H72" s="71">
        <v>21</v>
      </c>
      <c r="I72" s="71">
        <v>25</v>
      </c>
      <c r="J72" s="76">
        <v>48</v>
      </c>
    </row>
    <row r="73" spans="1:10" x14ac:dyDescent="0.2">
      <c r="A73" s="82"/>
      <c r="B73" s="5" t="s">
        <v>7</v>
      </c>
      <c r="C73" s="6">
        <v>8185</v>
      </c>
      <c r="D73" s="7">
        <v>6339</v>
      </c>
      <c r="E73" s="7">
        <v>5048</v>
      </c>
      <c r="F73" s="7">
        <v>6776</v>
      </c>
      <c r="G73" s="7">
        <v>6864</v>
      </c>
      <c r="H73" s="69" t="s">
        <v>8</v>
      </c>
      <c r="I73" s="69" t="s">
        <v>8</v>
      </c>
      <c r="J73" s="8"/>
    </row>
    <row r="74" spans="1:10" x14ac:dyDescent="0.2">
      <c r="A74" s="162" t="s">
        <v>28</v>
      </c>
      <c r="B74" s="16">
        <v>1</v>
      </c>
      <c r="C74" s="10">
        <v>155</v>
      </c>
      <c r="D74" s="11">
        <v>194</v>
      </c>
      <c r="E74" s="11">
        <v>161</v>
      </c>
      <c r="F74" s="11">
        <v>225</v>
      </c>
      <c r="G74" s="11">
        <v>381</v>
      </c>
      <c r="H74" s="68" t="s">
        <v>8</v>
      </c>
      <c r="I74" s="68" t="s">
        <v>8</v>
      </c>
      <c r="J74" s="12"/>
    </row>
    <row r="75" spans="1:10" x14ac:dyDescent="0.2">
      <c r="A75" s="163"/>
      <c r="B75" s="9">
        <v>2</v>
      </c>
      <c r="C75" s="10">
        <v>30</v>
      </c>
      <c r="D75" s="11">
        <v>48</v>
      </c>
      <c r="E75" s="11">
        <v>29</v>
      </c>
      <c r="F75" s="11">
        <v>50</v>
      </c>
      <c r="G75" s="11">
        <v>37</v>
      </c>
      <c r="H75" s="68" t="s">
        <v>8</v>
      </c>
      <c r="I75" s="68" t="s">
        <v>8</v>
      </c>
      <c r="J75" s="12"/>
    </row>
    <row r="76" spans="1:10" x14ac:dyDescent="0.2">
      <c r="A76" s="163"/>
      <c r="B76" s="9">
        <v>3</v>
      </c>
      <c r="C76" s="10">
        <v>3</v>
      </c>
      <c r="D76" s="11">
        <v>3</v>
      </c>
      <c r="E76" s="11">
        <v>6</v>
      </c>
      <c r="F76" s="11">
        <v>5</v>
      </c>
      <c r="G76" s="11">
        <v>34</v>
      </c>
      <c r="H76" s="68" t="s">
        <v>8</v>
      </c>
      <c r="I76" s="68" t="s">
        <v>8</v>
      </c>
      <c r="J76" s="12"/>
    </row>
    <row r="77" spans="1:10" x14ac:dyDescent="0.2">
      <c r="A77" s="163"/>
      <c r="B77" s="9" t="s">
        <v>50</v>
      </c>
      <c r="C77" s="10">
        <v>200</v>
      </c>
      <c r="D77" s="11">
        <v>250</v>
      </c>
      <c r="E77" s="11">
        <v>148</v>
      </c>
      <c r="F77" s="11">
        <v>222</v>
      </c>
      <c r="G77" s="11">
        <v>336</v>
      </c>
      <c r="H77" s="68">
        <v>312</v>
      </c>
      <c r="I77" s="68">
        <v>311</v>
      </c>
      <c r="J77" s="75">
        <v>420</v>
      </c>
    </row>
    <row r="78" spans="1:10" x14ac:dyDescent="0.2">
      <c r="A78" s="163"/>
      <c r="B78" s="9" t="s">
        <v>51</v>
      </c>
      <c r="C78" s="10">
        <v>2234</v>
      </c>
      <c r="D78" s="11">
        <v>1595</v>
      </c>
      <c r="E78" s="11">
        <v>1424</v>
      </c>
      <c r="F78" s="11">
        <v>1725</v>
      </c>
      <c r="G78" s="11">
        <v>2074</v>
      </c>
      <c r="H78" s="68">
        <v>1896</v>
      </c>
      <c r="I78" s="68">
        <v>2380</v>
      </c>
      <c r="J78" s="75">
        <v>2811</v>
      </c>
    </row>
    <row r="79" spans="1:10" x14ac:dyDescent="0.2">
      <c r="A79" s="163"/>
      <c r="B79" s="9" t="s">
        <v>52</v>
      </c>
      <c r="C79" s="10">
        <v>457</v>
      </c>
      <c r="D79" s="11">
        <v>518</v>
      </c>
      <c r="E79" s="11">
        <v>342</v>
      </c>
      <c r="F79" s="11">
        <v>1003</v>
      </c>
      <c r="G79" s="11">
        <v>594</v>
      </c>
      <c r="H79" s="68">
        <v>1106</v>
      </c>
      <c r="I79" s="68">
        <v>608</v>
      </c>
      <c r="J79" s="75">
        <v>382</v>
      </c>
    </row>
    <row r="80" spans="1:10" x14ac:dyDescent="0.2">
      <c r="A80" s="163"/>
      <c r="B80" s="9" t="s">
        <v>53</v>
      </c>
      <c r="C80" s="10">
        <v>277</v>
      </c>
      <c r="D80" s="11">
        <v>340</v>
      </c>
      <c r="E80" s="11">
        <v>293</v>
      </c>
      <c r="F80" s="11">
        <v>242</v>
      </c>
      <c r="G80" s="11">
        <v>310</v>
      </c>
      <c r="H80" s="68">
        <v>282</v>
      </c>
      <c r="I80" s="68">
        <v>273</v>
      </c>
      <c r="J80" s="75">
        <v>888</v>
      </c>
    </row>
    <row r="81" spans="1:10" x14ac:dyDescent="0.2">
      <c r="A81" s="163"/>
      <c r="B81" s="9" t="s">
        <v>54</v>
      </c>
      <c r="C81" s="10">
        <v>973</v>
      </c>
      <c r="D81" s="11">
        <v>983</v>
      </c>
      <c r="E81" s="11">
        <v>347</v>
      </c>
      <c r="F81" s="11">
        <v>792</v>
      </c>
      <c r="G81" s="11">
        <v>665</v>
      </c>
      <c r="H81" s="68">
        <v>545</v>
      </c>
      <c r="I81" s="68">
        <v>588</v>
      </c>
      <c r="J81" s="75">
        <v>685</v>
      </c>
    </row>
    <row r="82" spans="1:10" x14ac:dyDescent="0.2">
      <c r="A82" s="163"/>
      <c r="B82" s="9" t="s">
        <v>55</v>
      </c>
      <c r="C82" s="10">
        <v>1682</v>
      </c>
      <c r="D82" s="11">
        <v>892</v>
      </c>
      <c r="E82" s="11">
        <v>780</v>
      </c>
      <c r="F82" s="11">
        <v>1019</v>
      </c>
      <c r="G82" s="11">
        <v>804</v>
      </c>
      <c r="H82" s="68">
        <v>767</v>
      </c>
      <c r="I82" s="68">
        <v>861</v>
      </c>
      <c r="J82" s="75">
        <v>877</v>
      </c>
    </row>
    <row r="83" spans="1:10" x14ac:dyDescent="0.2">
      <c r="A83" s="163"/>
      <c r="B83" s="9" t="s">
        <v>56</v>
      </c>
      <c r="C83" s="10">
        <v>1095</v>
      </c>
      <c r="D83" s="11">
        <v>733</v>
      </c>
      <c r="E83" s="11">
        <v>505</v>
      </c>
      <c r="F83" s="11">
        <v>671</v>
      </c>
      <c r="G83" s="11">
        <v>760</v>
      </c>
      <c r="H83" s="68">
        <v>788</v>
      </c>
      <c r="I83" s="68">
        <v>1026</v>
      </c>
      <c r="J83" s="75">
        <v>1255</v>
      </c>
    </row>
    <row r="84" spans="1:10" x14ac:dyDescent="0.2">
      <c r="A84" s="163"/>
      <c r="B84" s="9" t="s">
        <v>57</v>
      </c>
      <c r="C84" s="10">
        <v>184</v>
      </c>
      <c r="D84" s="11">
        <v>208</v>
      </c>
      <c r="E84" s="11">
        <v>165</v>
      </c>
      <c r="F84" s="11">
        <v>182</v>
      </c>
      <c r="G84" s="11">
        <v>190</v>
      </c>
      <c r="H84" s="68">
        <v>133</v>
      </c>
      <c r="I84" s="68">
        <v>157</v>
      </c>
      <c r="J84" s="75">
        <v>229</v>
      </c>
    </row>
    <row r="85" spans="1:10" x14ac:dyDescent="0.2">
      <c r="A85" s="163"/>
      <c r="B85" s="9" t="s">
        <v>58</v>
      </c>
      <c r="C85" s="10">
        <v>188</v>
      </c>
      <c r="D85" s="11">
        <v>139</v>
      </c>
      <c r="E85" s="11">
        <v>85</v>
      </c>
      <c r="F85" s="11">
        <v>105</v>
      </c>
      <c r="G85" s="11">
        <v>118</v>
      </c>
      <c r="H85" s="68">
        <v>117</v>
      </c>
      <c r="I85" s="68">
        <v>165</v>
      </c>
      <c r="J85" s="75">
        <v>174</v>
      </c>
    </row>
    <row r="86" spans="1:10" x14ac:dyDescent="0.2">
      <c r="A86" s="163"/>
      <c r="B86" s="9" t="s">
        <v>62</v>
      </c>
      <c r="C86" s="10">
        <v>589</v>
      </c>
      <c r="D86" s="11">
        <v>312</v>
      </c>
      <c r="E86" s="11">
        <v>686</v>
      </c>
      <c r="F86" s="11">
        <v>395</v>
      </c>
      <c r="G86" s="11">
        <v>465</v>
      </c>
      <c r="H86" s="68">
        <v>476</v>
      </c>
      <c r="I86" s="68">
        <v>570</v>
      </c>
      <c r="J86" s="75">
        <v>1145</v>
      </c>
    </row>
    <row r="87" spans="1:10" x14ac:dyDescent="0.2">
      <c r="A87" s="163"/>
      <c r="B87" s="9" t="s">
        <v>59</v>
      </c>
      <c r="C87" s="10">
        <v>8</v>
      </c>
      <c r="D87" s="11">
        <v>4</v>
      </c>
      <c r="E87" s="11">
        <v>3</v>
      </c>
      <c r="F87" s="11">
        <v>6</v>
      </c>
      <c r="G87" s="11">
        <v>6</v>
      </c>
      <c r="H87" s="68">
        <v>5</v>
      </c>
      <c r="I87" s="68">
        <v>4</v>
      </c>
      <c r="J87" s="75">
        <v>5</v>
      </c>
    </row>
    <row r="88" spans="1:10" x14ac:dyDescent="0.2">
      <c r="A88" s="163"/>
      <c r="B88" s="9" t="s">
        <v>60</v>
      </c>
      <c r="C88" s="10">
        <v>45</v>
      </c>
      <c r="D88" s="11">
        <v>38</v>
      </c>
      <c r="E88" s="11">
        <v>43</v>
      </c>
      <c r="F88" s="11">
        <v>35</v>
      </c>
      <c r="G88" s="11">
        <v>46</v>
      </c>
      <c r="H88" s="68">
        <v>43</v>
      </c>
      <c r="I88" s="68">
        <v>54</v>
      </c>
      <c r="J88" s="75">
        <v>64</v>
      </c>
    </row>
    <row r="89" spans="1:10" ht="13.5" thickBot="1" x14ac:dyDescent="0.25">
      <c r="A89" s="164"/>
      <c r="B89" s="13" t="s">
        <v>61</v>
      </c>
      <c r="C89" s="14">
        <v>65</v>
      </c>
      <c r="D89" s="15">
        <v>82</v>
      </c>
      <c r="E89" s="15">
        <v>31</v>
      </c>
      <c r="F89" s="15">
        <v>99</v>
      </c>
      <c r="G89" s="15">
        <v>44</v>
      </c>
      <c r="H89" s="71">
        <v>47</v>
      </c>
      <c r="I89" s="71">
        <v>54</v>
      </c>
      <c r="J89" s="76">
        <v>59</v>
      </c>
    </row>
    <row r="90" spans="1:10" x14ac:dyDescent="0.2">
      <c r="A90" s="32"/>
      <c r="B90" s="24" t="s">
        <v>7</v>
      </c>
      <c r="C90" s="6">
        <v>8522</v>
      </c>
      <c r="D90" s="7">
        <v>6388</v>
      </c>
      <c r="E90" s="7">
        <v>7959</v>
      </c>
      <c r="F90" s="7">
        <v>7581</v>
      </c>
      <c r="G90" s="7">
        <v>6972</v>
      </c>
      <c r="H90" s="69" t="s">
        <v>8</v>
      </c>
      <c r="I90" s="69" t="s">
        <v>8</v>
      </c>
      <c r="J90" s="8"/>
    </row>
    <row r="91" spans="1:10" x14ac:dyDescent="0.2">
      <c r="A91" s="157" t="s">
        <v>29</v>
      </c>
      <c r="B91" s="81">
        <v>1</v>
      </c>
      <c r="C91" s="10">
        <v>498</v>
      </c>
      <c r="D91" s="11">
        <v>517</v>
      </c>
      <c r="E91" s="11">
        <v>579</v>
      </c>
      <c r="F91" s="11">
        <v>871</v>
      </c>
      <c r="G91" s="11">
        <v>862</v>
      </c>
      <c r="H91" s="68" t="s">
        <v>8</v>
      </c>
      <c r="I91" s="68" t="s">
        <v>8</v>
      </c>
      <c r="J91" s="12"/>
    </row>
    <row r="92" spans="1:10" x14ac:dyDescent="0.2">
      <c r="A92" s="158"/>
      <c r="B92" s="33">
        <v>2</v>
      </c>
      <c r="C92" s="10">
        <v>13</v>
      </c>
      <c r="D92" s="11">
        <v>14</v>
      </c>
      <c r="E92" s="11">
        <v>15</v>
      </c>
      <c r="F92" s="11">
        <v>56</v>
      </c>
      <c r="G92" s="11">
        <v>16</v>
      </c>
      <c r="H92" s="68" t="s">
        <v>8</v>
      </c>
      <c r="I92" s="68" t="s">
        <v>8</v>
      </c>
      <c r="J92" s="12"/>
    </row>
    <row r="93" spans="1:10" x14ac:dyDescent="0.2">
      <c r="A93" s="158"/>
      <c r="B93" s="33">
        <v>3</v>
      </c>
      <c r="C93" s="10">
        <v>17</v>
      </c>
      <c r="D93" s="11">
        <v>3</v>
      </c>
      <c r="E93" s="11">
        <v>7</v>
      </c>
      <c r="F93" s="11">
        <v>17</v>
      </c>
      <c r="G93" s="11">
        <v>51</v>
      </c>
      <c r="H93" s="68" t="s">
        <v>8</v>
      </c>
      <c r="I93" s="68" t="s">
        <v>8</v>
      </c>
      <c r="J93" s="12"/>
    </row>
    <row r="94" spans="1:10" x14ac:dyDescent="0.2">
      <c r="A94" s="158"/>
      <c r="B94" s="33" t="s">
        <v>50</v>
      </c>
      <c r="C94" s="10">
        <v>235</v>
      </c>
      <c r="D94" s="11">
        <v>255</v>
      </c>
      <c r="E94" s="11">
        <v>266</v>
      </c>
      <c r="F94" s="11">
        <v>552</v>
      </c>
      <c r="G94" s="11">
        <v>390</v>
      </c>
      <c r="H94" s="68">
        <v>409</v>
      </c>
      <c r="I94" s="68">
        <v>521</v>
      </c>
      <c r="J94" s="75">
        <v>536</v>
      </c>
    </row>
    <row r="95" spans="1:10" x14ac:dyDescent="0.2">
      <c r="A95" s="158"/>
      <c r="B95" s="33" t="s">
        <v>51</v>
      </c>
      <c r="C95" s="10">
        <v>2287</v>
      </c>
      <c r="D95" s="11">
        <v>2021</v>
      </c>
      <c r="E95" s="11">
        <v>1459</v>
      </c>
      <c r="F95" s="11">
        <v>2303</v>
      </c>
      <c r="G95" s="11">
        <v>1746</v>
      </c>
      <c r="H95" s="68">
        <v>1233</v>
      </c>
      <c r="I95" s="68">
        <v>1269</v>
      </c>
      <c r="J95" s="75">
        <v>1422</v>
      </c>
    </row>
    <row r="96" spans="1:10" x14ac:dyDescent="0.2">
      <c r="A96" s="158"/>
      <c r="B96" s="33" t="s">
        <v>52</v>
      </c>
      <c r="C96" s="10">
        <v>524</v>
      </c>
      <c r="D96" s="11">
        <v>413</v>
      </c>
      <c r="E96" s="11">
        <v>3160</v>
      </c>
      <c r="F96" s="11">
        <v>789</v>
      </c>
      <c r="G96" s="11">
        <v>881</v>
      </c>
      <c r="H96" s="68">
        <v>3486</v>
      </c>
      <c r="I96" s="68">
        <v>1916</v>
      </c>
      <c r="J96" s="75">
        <v>754</v>
      </c>
    </row>
    <row r="97" spans="1:10" x14ac:dyDescent="0.2">
      <c r="A97" s="158"/>
      <c r="B97" s="33" t="s">
        <v>53</v>
      </c>
      <c r="C97" s="10">
        <v>221</v>
      </c>
      <c r="D97" s="11">
        <v>252</v>
      </c>
      <c r="E97" s="11">
        <v>389</v>
      </c>
      <c r="F97" s="11">
        <v>299</v>
      </c>
      <c r="G97" s="11">
        <v>384</v>
      </c>
      <c r="H97" s="68">
        <v>1000</v>
      </c>
      <c r="I97" s="68">
        <v>889</v>
      </c>
      <c r="J97" s="75">
        <v>960</v>
      </c>
    </row>
    <row r="98" spans="1:10" x14ac:dyDescent="0.2">
      <c r="A98" s="158"/>
      <c r="B98" s="33" t="s">
        <v>54</v>
      </c>
      <c r="C98" s="10">
        <v>658</v>
      </c>
      <c r="D98" s="11">
        <v>798</v>
      </c>
      <c r="E98" s="11">
        <v>392</v>
      </c>
      <c r="F98" s="11">
        <v>501</v>
      </c>
      <c r="G98" s="11">
        <v>425</v>
      </c>
      <c r="H98" s="68">
        <v>334</v>
      </c>
      <c r="I98" s="68">
        <v>317</v>
      </c>
      <c r="J98" s="75">
        <v>259</v>
      </c>
    </row>
    <row r="99" spans="1:10" x14ac:dyDescent="0.2">
      <c r="A99" s="158"/>
      <c r="B99" s="33" t="s">
        <v>55</v>
      </c>
      <c r="C99" s="10">
        <v>1919</v>
      </c>
      <c r="D99" s="11">
        <v>854</v>
      </c>
      <c r="E99" s="11">
        <v>600</v>
      </c>
      <c r="F99" s="11">
        <v>935</v>
      </c>
      <c r="G99" s="11">
        <v>978</v>
      </c>
      <c r="H99" s="68">
        <v>753</v>
      </c>
      <c r="I99" s="68">
        <v>754</v>
      </c>
      <c r="J99" s="75">
        <v>784</v>
      </c>
    </row>
    <row r="100" spans="1:10" x14ac:dyDescent="0.2">
      <c r="A100" s="158"/>
      <c r="B100" s="33" t="s">
        <v>56</v>
      </c>
      <c r="C100" s="10">
        <v>1302</v>
      </c>
      <c r="D100" s="11">
        <v>601</v>
      </c>
      <c r="E100" s="11">
        <v>582</v>
      </c>
      <c r="F100" s="11">
        <v>609</v>
      </c>
      <c r="G100" s="11">
        <v>580</v>
      </c>
      <c r="H100" s="68">
        <v>997</v>
      </c>
      <c r="I100" s="68">
        <v>913</v>
      </c>
      <c r="J100" s="75">
        <v>1216</v>
      </c>
    </row>
    <row r="101" spans="1:10" x14ac:dyDescent="0.2">
      <c r="A101" s="158"/>
      <c r="B101" s="33" t="s">
        <v>57</v>
      </c>
      <c r="C101" s="10">
        <v>273</v>
      </c>
      <c r="D101" s="11">
        <v>211</v>
      </c>
      <c r="E101" s="11">
        <v>191</v>
      </c>
      <c r="F101" s="11">
        <v>191</v>
      </c>
      <c r="G101" s="11">
        <v>227</v>
      </c>
      <c r="H101" s="68">
        <v>209</v>
      </c>
      <c r="I101" s="68">
        <v>173</v>
      </c>
      <c r="J101" s="75">
        <v>249</v>
      </c>
    </row>
    <row r="102" spans="1:10" x14ac:dyDescent="0.2">
      <c r="A102" s="158"/>
      <c r="B102" s="33" t="s">
        <v>58</v>
      </c>
      <c r="C102" s="10">
        <v>91</v>
      </c>
      <c r="D102" s="11">
        <v>59</v>
      </c>
      <c r="E102" s="11">
        <v>37</v>
      </c>
      <c r="F102" s="11">
        <v>53</v>
      </c>
      <c r="G102" s="11">
        <v>49</v>
      </c>
      <c r="H102" s="68">
        <v>57</v>
      </c>
      <c r="I102" s="68">
        <v>60</v>
      </c>
      <c r="J102" s="75">
        <v>80</v>
      </c>
    </row>
    <row r="103" spans="1:10" x14ac:dyDescent="0.2">
      <c r="A103" s="158"/>
      <c r="B103" s="33" t="s">
        <v>62</v>
      </c>
      <c r="C103" s="10">
        <v>367</v>
      </c>
      <c r="D103" s="11">
        <v>308</v>
      </c>
      <c r="E103" s="11">
        <v>226</v>
      </c>
      <c r="F103" s="11">
        <v>330</v>
      </c>
      <c r="G103" s="11">
        <v>305</v>
      </c>
      <c r="H103" s="68">
        <v>242</v>
      </c>
      <c r="I103" s="68">
        <v>335</v>
      </c>
      <c r="J103" s="75">
        <v>382</v>
      </c>
    </row>
    <row r="104" spans="1:10" x14ac:dyDescent="0.2">
      <c r="A104" s="158"/>
      <c r="B104" s="33" t="s">
        <v>59</v>
      </c>
      <c r="C104" s="10">
        <v>10</v>
      </c>
      <c r="D104" s="11">
        <v>4</v>
      </c>
      <c r="E104" s="11">
        <v>3</v>
      </c>
      <c r="F104" s="11">
        <v>6</v>
      </c>
      <c r="G104" s="11">
        <v>5</v>
      </c>
      <c r="H104" s="68">
        <v>4</v>
      </c>
      <c r="I104" s="68">
        <v>6</v>
      </c>
      <c r="J104" s="75">
        <v>7</v>
      </c>
    </row>
    <row r="105" spans="1:10" x14ac:dyDescent="0.2">
      <c r="A105" s="158"/>
      <c r="B105" s="33" t="s">
        <v>60</v>
      </c>
      <c r="C105" s="10">
        <v>53</v>
      </c>
      <c r="D105" s="11">
        <v>45</v>
      </c>
      <c r="E105" s="11">
        <v>26</v>
      </c>
      <c r="F105" s="11">
        <v>29</v>
      </c>
      <c r="G105" s="11">
        <v>35</v>
      </c>
      <c r="H105" s="68">
        <v>34</v>
      </c>
      <c r="I105" s="68">
        <v>39</v>
      </c>
      <c r="J105" s="75">
        <v>54</v>
      </c>
    </row>
    <row r="106" spans="1:10" ht="13.5" thickBot="1" x14ac:dyDescent="0.25">
      <c r="A106" s="159"/>
      <c r="B106" s="34" t="s">
        <v>61</v>
      </c>
      <c r="C106" s="14">
        <v>54</v>
      </c>
      <c r="D106" s="15">
        <v>33</v>
      </c>
      <c r="E106" s="15">
        <v>27</v>
      </c>
      <c r="F106" s="15">
        <v>40</v>
      </c>
      <c r="G106" s="15">
        <v>38</v>
      </c>
      <c r="H106" s="71">
        <v>34</v>
      </c>
      <c r="I106" s="71">
        <v>35</v>
      </c>
      <c r="J106" s="76">
        <v>42</v>
      </c>
    </row>
    <row r="107" spans="1:10" x14ac:dyDescent="0.2">
      <c r="A107" s="32"/>
      <c r="B107" s="24" t="s">
        <v>7</v>
      </c>
      <c r="C107" s="6">
        <v>11557</v>
      </c>
      <c r="D107" s="7">
        <v>8234</v>
      </c>
      <c r="E107" s="7">
        <v>7589</v>
      </c>
      <c r="F107" s="7">
        <v>9106</v>
      </c>
      <c r="G107" s="7">
        <v>10354</v>
      </c>
      <c r="H107" s="69" t="s">
        <v>8</v>
      </c>
      <c r="I107" s="69" t="s">
        <v>8</v>
      </c>
      <c r="J107" s="8"/>
    </row>
    <row r="108" spans="1:10" x14ac:dyDescent="0.2">
      <c r="A108" s="157" t="s">
        <v>30</v>
      </c>
      <c r="B108" s="81">
        <v>1</v>
      </c>
      <c r="C108" s="10">
        <v>612</v>
      </c>
      <c r="D108" s="11">
        <v>683</v>
      </c>
      <c r="E108" s="11">
        <v>711</v>
      </c>
      <c r="F108" s="11">
        <v>989</v>
      </c>
      <c r="G108" s="11">
        <v>946</v>
      </c>
      <c r="H108" s="68" t="s">
        <v>8</v>
      </c>
      <c r="I108" s="68" t="s">
        <v>8</v>
      </c>
      <c r="J108" s="12"/>
    </row>
    <row r="109" spans="1:10" x14ac:dyDescent="0.2">
      <c r="A109" s="158"/>
      <c r="B109" s="33">
        <v>2</v>
      </c>
      <c r="C109" s="10">
        <v>22</v>
      </c>
      <c r="D109" s="11">
        <v>14</v>
      </c>
      <c r="E109" s="11">
        <v>12</v>
      </c>
      <c r="F109" s="11">
        <v>20</v>
      </c>
      <c r="G109" s="11">
        <v>19</v>
      </c>
      <c r="H109" s="68" t="s">
        <v>8</v>
      </c>
      <c r="I109" s="68" t="s">
        <v>8</v>
      </c>
      <c r="J109" s="12"/>
    </row>
    <row r="110" spans="1:10" x14ac:dyDescent="0.2">
      <c r="A110" s="158"/>
      <c r="B110" s="33">
        <v>3</v>
      </c>
      <c r="C110" s="10">
        <v>6</v>
      </c>
      <c r="D110" s="11">
        <v>1</v>
      </c>
      <c r="E110" s="11">
        <v>3</v>
      </c>
      <c r="F110" s="11">
        <v>14</v>
      </c>
      <c r="G110" s="11">
        <v>6</v>
      </c>
      <c r="H110" s="68" t="s">
        <v>8</v>
      </c>
      <c r="I110" s="68" t="s">
        <v>8</v>
      </c>
      <c r="J110" s="12"/>
    </row>
    <row r="111" spans="1:10" x14ac:dyDescent="0.2">
      <c r="A111" s="158"/>
      <c r="B111" s="33" t="s">
        <v>50</v>
      </c>
      <c r="C111" s="10">
        <v>1679</v>
      </c>
      <c r="D111" s="11">
        <v>1466</v>
      </c>
      <c r="E111" s="11">
        <v>1319</v>
      </c>
      <c r="F111" s="11">
        <v>1187</v>
      </c>
      <c r="G111" s="11">
        <v>2055</v>
      </c>
      <c r="H111" s="68">
        <v>1655</v>
      </c>
      <c r="I111" s="68">
        <v>1778</v>
      </c>
      <c r="J111" s="75">
        <v>2157</v>
      </c>
    </row>
    <row r="112" spans="1:10" x14ac:dyDescent="0.2">
      <c r="A112" s="158"/>
      <c r="B112" s="33" t="s">
        <v>51</v>
      </c>
      <c r="C112" s="10">
        <v>4406</v>
      </c>
      <c r="D112" s="11">
        <v>3125</v>
      </c>
      <c r="E112" s="11">
        <v>2817</v>
      </c>
      <c r="F112" s="11">
        <v>3633</v>
      </c>
      <c r="G112" s="11">
        <v>4030</v>
      </c>
      <c r="H112" s="68">
        <v>2969</v>
      </c>
      <c r="I112" s="68">
        <v>2828</v>
      </c>
      <c r="J112" s="75">
        <v>2474</v>
      </c>
    </row>
    <row r="113" spans="1:10" x14ac:dyDescent="0.2">
      <c r="A113" s="158"/>
      <c r="B113" s="33" t="s">
        <v>52</v>
      </c>
      <c r="C113" s="10">
        <v>260</v>
      </c>
      <c r="D113" s="11">
        <v>330</v>
      </c>
      <c r="E113" s="11">
        <v>383</v>
      </c>
      <c r="F113" s="11">
        <v>322</v>
      </c>
      <c r="G113" s="11">
        <v>514</v>
      </c>
      <c r="H113" s="68">
        <v>688</v>
      </c>
      <c r="I113" s="68">
        <v>497</v>
      </c>
      <c r="J113" s="75">
        <v>172</v>
      </c>
    </row>
    <row r="114" spans="1:10" x14ac:dyDescent="0.2">
      <c r="A114" s="158"/>
      <c r="B114" s="33" t="s">
        <v>53</v>
      </c>
      <c r="C114" s="10">
        <v>116</v>
      </c>
      <c r="D114" s="11">
        <v>120</v>
      </c>
      <c r="E114" s="11">
        <v>185</v>
      </c>
      <c r="F114" s="11">
        <v>282</v>
      </c>
      <c r="G114" s="11">
        <v>307</v>
      </c>
      <c r="H114" s="68">
        <v>341</v>
      </c>
      <c r="I114" s="68">
        <v>377</v>
      </c>
      <c r="J114" s="75">
        <v>575</v>
      </c>
    </row>
    <row r="115" spans="1:10" x14ac:dyDescent="0.2">
      <c r="A115" s="158"/>
      <c r="B115" s="33" t="s">
        <v>54</v>
      </c>
      <c r="C115" s="10">
        <v>725</v>
      </c>
      <c r="D115" s="11">
        <v>447</v>
      </c>
      <c r="E115" s="11">
        <v>363</v>
      </c>
      <c r="F115" s="11">
        <v>463</v>
      </c>
      <c r="G115" s="11">
        <v>416</v>
      </c>
      <c r="H115" s="68">
        <v>299</v>
      </c>
      <c r="I115" s="68">
        <v>318</v>
      </c>
      <c r="J115" s="75">
        <v>311</v>
      </c>
    </row>
    <row r="116" spans="1:10" x14ac:dyDescent="0.2">
      <c r="A116" s="158"/>
      <c r="B116" s="33" t="s">
        <v>55</v>
      </c>
      <c r="C116" s="10">
        <v>1779</v>
      </c>
      <c r="D116" s="11">
        <v>919</v>
      </c>
      <c r="E116" s="11">
        <v>668</v>
      </c>
      <c r="F116" s="11">
        <v>784</v>
      </c>
      <c r="G116" s="11">
        <v>864</v>
      </c>
      <c r="H116" s="68">
        <v>789</v>
      </c>
      <c r="I116" s="68">
        <v>907</v>
      </c>
      <c r="J116" s="75">
        <v>696</v>
      </c>
    </row>
    <row r="117" spans="1:10" x14ac:dyDescent="0.2">
      <c r="A117" s="158"/>
      <c r="B117" s="33" t="s">
        <v>56</v>
      </c>
      <c r="C117" s="10">
        <v>1112</v>
      </c>
      <c r="D117" s="11">
        <v>656</v>
      </c>
      <c r="E117" s="11">
        <v>617</v>
      </c>
      <c r="F117" s="11">
        <v>690</v>
      </c>
      <c r="G117" s="11">
        <v>599</v>
      </c>
      <c r="H117" s="68">
        <v>693</v>
      </c>
      <c r="I117" s="68">
        <v>779</v>
      </c>
      <c r="J117" s="75">
        <v>925</v>
      </c>
    </row>
    <row r="118" spans="1:10" x14ac:dyDescent="0.2">
      <c r="A118" s="158"/>
      <c r="B118" s="33" t="s">
        <v>57</v>
      </c>
      <c r="C118" s="10">
        <v>185</v>
      </c>
      <c r="D118" s="11">
        <v>98</v>
      </c>
      <c r="E118" s="11">
        <v>88</v>
      </c>
      <c r="F118" s="11">
        <v>138</v>
      </c>
      <c r="G118" s="11">
        <v>115</v>
      </c>
      <c r="H118" s="68">
        <v>110</v>
      </c>
      <c r="I118" s="68">
        <v>77</v>
      </c>
      <c r="J118" s="75">
        <v>126</v>
      </c>
    </row>
    <row r="119" spans="1:10" x14ac:dyDescent="0.2">
      <c r="A119" s="158"/>
      <c r="B119" s="33" t="s">
        <v>58</v>
      </c>
      <c r="C119" s="10">
        <v>107</v>
      </c>
      <c r="D119" s="11">
        <v>41</v>
      </c>
      <c r="E119" s="11">
        <v>44</v>
      </c>
      <c r="F119" s="11">
        <v>66</v>
      </c>
      <c r="G119" s="11">
        <v>90</v>
      </c>
      <c r="H119" s="68">
        <v>98</v>
      </c>
      <c r="I119" s="68">
        <v>123</v>
      </c>
      <c r="J119" s="75">
        <v>188</v>
      </c>
    </row>
    <row r="120" spans="1:10" x14ac:dyDescent="0.2">
      <c r="A120" s="158"/>
      <c r="B120" s="33" t="s">
        <v>62</v>
      </c>
      <c r="C120" s="10">
        <v>464</v>
      </c>
      <c r="D120" s="11">
        <v>277</v>
      </c>
      <c r="E120" s="11">
        <v>331</v>
      </c>
      <c r="F120" s="11">
        <v>440</v>
      </c>
      <c r="G120" s="11">
        <v>319</v>
      </c>
      <c r="H120" s="68">
        <v>320</v>
      </c>
      <c r="I120" s="68">
        <v>358</v>
      </c>
      <c r="J120" s="75">
        <v>306</v>
      </c>
    </row>
    <row r="121" spans="1:10" x14ac:dyDescent="0.2">
      <c r="A121" s="158"/>
      <c r="B121" s="33" t="s">
        <v>59</v>
      </c>
      <c r="C121" s="10">
        <v>8</v>
      </c>
      <c r="D121" s="11">
        <v>4</v>
      </c>
      <c r="E121" s="11">
        <v>4</v>
      </c>
      <c r="F121" s="11">
        <v>4</v>
      </c>
      <c r="G121" s="11">
        <v>13</v>
      </c>
      <c r="H121" s="68">
        <v>11</v>
      </c>
      <c r="I121" s="68">
        <v>11</v>
      </c>
      <c r="J121" s="75">
        <v>10</v>
      </c>
    </row>
    <row r="122" spans="1:10" x14ac:dyDescent="0.2">
      <c r="A122" s="158"/>
      <c r="B122" s="33" t="s">
        <v>60</v>
      </c>
      <c r="C122" s="10">
        <v>34</v>
      </c>
      <c r="D122" s="11">
        <v>32</v>
      </c>
      <c r="E122" s="11">
        <v>28</v>
      </c>
      <c r="F122" s="11">
        <v>49</v>
      </c>
      <c r="G122" s="11">
        <v>35</v>
      </c>
      <c r="H122" s="68">
        <v>29</v>
      </c>
      <c r="I122" s="68">
        <v>73</v>
      </c>
      <c r="J122" s="75">
        <v>64</v>
      </c>
    </row>
    <row r="123" spans="1:10" ht="13.5" thickBot="1" x14ac:dyDescent="0.25">
      <c r="A123" s="159"/>
      <c r="B123" s="34" t="s">
        <v>61</v>
      </c>
      <c r="C123" s="14">
        <v>42</v>
      </c>
      <c r="D123" s="15">
        <v>21</v>
      </c>
      <c r="E123" s="15">
        <v>16</v>
      </c>
      <c r="F123" s="15">
        <v>25</v>
      </c>
      <c r="G123" s="15">
        <v>26</v>
      </c>
      <c r="H123" s="71">
        <v>24</v>
      </c>
      <c r="I123" s="71">
        <v>20</v>
      </c>
      <c r="J123" s="76">
        <v>35</v>
      </c>
    </row>
    <row r="124" spans="1:10" x14ac:dyDescent="0.2">
      <c r="A124" s="32"/>
      <c r="B124" s="24" t="s">
        <v>7</v>
      </c>
      <c r="C124" s="6">
        <v>5492</v>
      </c>
      <c r="D124" s="7">
        <v>4736</v>
      </c>
      <c r="E124" s="7">
        <v>4996</v>
      </c>
      <c r="F124" s="7">
        <v>6148</v>
      </c>
      <c r="G124" s="7">
        <v>6086</v>
      </c>
      <c r="H124" s="69" t="s">
        <v>8</v>
      </c>
      <c r="I124" s="69" t="s">
        <v>8</v>
      </c>
      <c r="J124" s="8"/>
    </row>
    <row r="125" spans="1:10" x14ac:dyDescent="0.2">
      <c r="A125" s="157" t="s">
        <v>38</v>
      </c>
      <c r="B125" s="81">
        <v>1</v>
      </c>
      <c r="C125" s="10">
        <v>149</v>
      </c>
      <c r="D125" s="11">
        <v>144</v>
      </c>
      <c r="E125" s="11">
        <v>162</v>
      </c>
      <c r="F125" s="11">
        <v>245</v>
      </c>
      <c r="G125" s="11">
        <v>254</v>
      </c>
      <c r="H125" s="68" t="s">
        <v>8</v>
      </c>
      <c r="I125" s="68" t="s">
        <v>8</v>
      </c>
      <c r="J125" s="12"/>
    </row>
    <row r="126" spans="1:10" x14ac:dyDescent="0.2">
      <c r="A126" s="158"/>
      <c r="B126" s="33">
        <v>2</v>
      </c>
      <c r="C126" s="10">
        <v>13</v>
      </c>
      <c r="D126" s="11">
        <v>8</v>
      </c>
      <c r="E126" s="11">
        <v>16</v>
      </c>
      <c r="F126" s="11">
        <v>15</v>
      </c>
      <c r="G126" s="11">
        <v>17</v>
      </c>
      <c r="H126" s="68" t="s">
        <v>8</v>
      </c>
      <c r="I126" s="68" t="s">
        <v>8</v>
      </c>
      <c r="J126" s="12"/>
    </row>
    <row r="127" spans="1:10" x14ac:dyDescent="0.2">
      <c r="A127" s="158"/>
      <c r="B127" s="33">
        <v>3</v>
      </c>
      <c r="C127" s="10">
        <v>0</v>
      </c>
      <c r="D127" s="11">
        <v>0</v>
      </c>
      <c r="E127" s="11">
        <v>2</v>
      </c>
      <c r="F127" s="11">
        <v>2</v>
      </c>
      <c r="G127" s="11">
        <v>7</v>
      </c>
      <c r="H127" s="68" t="s">
        <v>8</v>
      </c>
      <c r="I127" s="68" t="s">
        <v>8</v>
      </c>
      <c r="J127" s="12"/>
    </row>
    <row r="128" spans="1:10" x14ac:dyDescent="0.2">
      <c r="A128" s="158"/>
      <c r="B128" s="33" t="s">
        <v>50</v>
      </c>
      <c r="C128" s="10">
        <v>532</v>
      </c>
      <c r="D128" s="11">
        <v>360</v>
      </c>
      <c r="E128" s="11">
        <v>338</v>
      </c>
      <c r="F128" s="11">
        <v>895</v>
      </c>
      <c r="G128" s="11">
        <v>692</v>
      </c>
      <c r="H128" s="68">
        <v>789</v>
      </c>
      <c r="I128" s="68">
        <v>614</v>
      </c>
      <c r="J128" s="75">
        <v>891</v>
      </c>
    </row>
    <row r="129" spans="1:10" x14ac:dyDescent="0.2">
      <c r="A129" s="158"/>
      <c r="B129" s="33" t="s">
        <v>51</v>
      </c>
      <c r="C129" s="10">
        <v>1492</v>
      </c>
      <c r="D129" s="11">
        <v>1260</v>
      </c>
      <c r="E129" s="11">
        <v>1362</v>
      </c>
      <c r="F129" s="11">
        <v>2153</v>
      </c>
      <c r="G129" s="11">
        <v>2288</v>
      </c>
      <c r="H129" s="68">
        <v>1248</v>
      </c>
      <c r="I129" s="68">
        <v>879</v>
      </c>
      <c r="J129" s="75">
        <v>1079</v>
      </c>
    </row>
    <row r="130" spans="1:10" x14ac:dyDescent="0.2">
      <c r="A130" s="158"/>
      <c r="B130" s="33" t="s">
        <v>52</v>
      </c>
      <c r="C130" s="10">
        <v>1267</v>
      </c>
      <c r="D130" s="11">
        <v>1448</v>
      </c>
      <c r="E130" s="11">
        <v>1877</v>
      </c>
      <c r="F130" s="11">
        <v>1325</v>
      </c>
      <c r="G130" s="11">
        <v>1333</v>
      </c>
      <c r="H130" s="68">
        <v>872</v>
      </c>
      <c r="I130" s="68">
        <v>1514</v>
      </c>
      <c r="J130" s="75">
        <v>457</v>
      </c>
    </row>
    <row r="131" spans="1:10" x14ac:dyDescent="0.2">
      <c r="A131" s="158"/>
      <c r="B131" s="33" t="s">
        <v>53</v>
      </c>
      <c r="C131" s="10">
        <v>33</v>
      </c>
      <c r="D131" s="11">
        <v>125</v>
      </c>
      <c r="E131" s="11">
        <v>94</v>
      </c>
      <c r="F131" s="11">
        <v>223</v>
      </c>
      <c r="G131" s="11">
        <v>204</v>
      </c>
      <c r="H131" s="68">
        <v>122</v>
      </c>
      <c r="I131" s="68">
        <v>228</v>
      </c>
      <c r="J131" s="75">
        <v>274</v>
      </c>
    </row>
    <row r="132" spans="1:10" x14ac:dyDescent="0.2">
      <c r="A132" s="158"/>
      <c r="B132" s="33" t="s">
        <v>54</v>
      </c>
      <c r="C132" s="10">
        <v>361</v>
      </c>
      <c r="D132" s="11">
        <v>358</v>
      </c>
      <c r="E132" s="11">
        <v>217</v>
      </c>
      <c r="F132" s="11">
        <v>301</v>
      </c>
      <c r="G132" s="11">
        <v>296</v>
      </c>
      <c r="H132" s="68">
        <v>136</v>
      </c>
      <c r="I132" s="68">
        <v>151</v>
      </c>
      <c r="J132" s="75">
        <v>218</v>
      </c>
    </row>
    <row r="133" spans="1:10" x14ac:dyDescent="0.2">
      <c r="A133" s="158"/>
      <c r="B133" s="33" t="s">
        <v>55</v>
      </c>
      <c r="C133" s="10">
        <v>864</v>
      </c>
      <c r="D133" s="11">
        <v>518</v>
      </c>
      <c r="E133" s="11">
        <v>337</v>
      </c>
      <c r="F133" s="11">
        <v>445</v>
      </c>
      <c r="G133" s="11">
        <v>466</v>
      </c>
      <c r="H133" s="68">
        <v>350</v>
      </c>
      <c r="I133" s="68">
        <v>383</v>
      </c>
      <c r="J133" s="75">
        <v>399</v>
      </c>
    </row>
    <row r="134" spans="1:10" x14ac:dyDescent="0.2">
      <c r="A134" s="158"/>
      <c r="B134" s="33" t="s">
        <v>56</v>
      </c>
      <c r="C134" s="10">
        <v>409</v>
      </c>
      <c r="D134" s="11">
        <v>242</v>
      </c>
      <c r="E134" s="11">
        <v>374</v>
      </c>
      <c r="F134" s="11">
        <v>206</v>
      </c>
      <c r="G134" s="11">
        <v>208</v>
      </c>
      <c r="H134" s="68">
        <v>263</v>
      </c>
      <c r="I134" s="68">
        <v>298</v>
      </c>
      <c r="J134" s="75">
        <v>301</v>
      </c>
    </row>
    <row r="135" spans="1:10" x14ac:dyDescent="0.2">
      <c r="A135" s="158"/>
      <c r="B135" s="33" t="s">
        <v>57</v>
      </c>
      <c r="C135" s="10">
        <v>85</v>
      </c>
      <c r="D135" s="11">
        <v>79</v>
      </c>
      <c r="E135" s="11">
        <v>55</v>
      </c>
      <c r="F135" s="11">
        <v>70</v>
      </c>
      <c r="G135" s="11">
        <v>93</v>
      </c>
      <c r="H135" s="68">
        <v>74</v>
      </c>
      <c r="I135" s="68">
        <v>59</v>
      </c>
      <c r="J135" s="75">
        <v>132</v>
      </c>
    </row>
    <row r="136" spans="1:10" x14ac:dyDescent="0.2">
      <c r="A136" s="158"/>
      <c r="B136" s="33" t="s">
        <v>58</v>
      </c>
      <c r="C136" s="10">
        <v>60</v>
      </c>
      <c r="D136" s="11">
        <v>37</v>
      </c>
      <c r="E136" s="11">
        <v>19</v>
      </c>
      <c r="F136" s="11">
        <v>30</v>
      </c>
      <c r="G136" s="11">
        <v>26</v>
      </c>
      <c r="H136" s="68">
        <v>35</v>
      </c>
      <c r="I136" s="68">
        <v>35</v>
      </c>
      <c r="J136" s="75">
        <v>49</v>
      </c>
    </row>
    <row r="137" spans="1:10" x14ac:dyDescent="0.2">
      <c r="A137" s="158"/>
      <c r="B137" s="33" t="s">
        <v>62</v>
      </c>
      <c r="C137" s="10">
        <v>166</v>
      </c>
      <c r="D137" s="11">
        <v>105</v>
      </c>
      <c r="E137" s="11">
        <v>98</v>
      </c>
      <c r="F137" s="11">
        <v>197</v>
      </c>
      <c r="G137" s="11">
        <v>155</v>
      </c>
      <c r="H137" s="68">
        <v>136</v>
      </c>
      <c r="I137" s="68">
        <v>97</v>
      </c>
      <c r="J137" s="75">
        <v>112</v>
      </c>
    </row>
    <row r="138" spans="1:10" x14ac:dyDescent="0.2">
      <c r="A138" s="158"/>
      <c r="B138" s="33" t="s">
        <v>59</v>
      </c>
      <c r="C138" s="10">
        <v>9</v>
      </c>
      <c r="D138" s="11">
        <v>5</v>
      </c>
      <c r="E138" s="11">
        <v>6</v>
      </c>
      <c r="F138" s="11">
        <v>4</v>
      </c>
      <c r="G138" s="11">
        <v>4</v>
      </c>
      <c r="H138" s="68">
        <v>3</v>
      </c>
      <c r="I138" s="68">
        <v>3</v>
      </c>
      <c r="J138" s="75">
        <v>3</v>
      </c>
    </row>
    <row r="139" spans="1:10" x14ac:dyDescent="0.2">
      <c r="A139" s="158"/>
      <c r="B139" s="33" t="s">
        <v>60</v>
      </c>
      <c r="C139" s="10">
        <v>26</v>
      </c>
      <c r="D139" s="11">
        <v>35</v>
      </c>
      <c r="E139" s="11">
        <v>30</v>
      </c>
      <c r="F139" s="11">
        <v>22</v>
      </c>
      <c r="G139" s="11">
        <v>23</v>
      </c>
      <c r="H139" s="68">
        <v>30</v>
      </c>
      <c r="I139" s="68">
        <v>34</v>
      </c>
      <c r="J139" s="75">
        <v>38</v>
      </c>
    </row>
    <row r="140" spans="1:10" ht="13.5" thickBot="1" x14ac:dyDescent="0.25">
      <c r="A140" s="159"/>
      <c r="B140" s="34" t="s">
        <v>61</v>
      </c>
      <c r="C140" s="14">
        <v>26</v>
      </c>
      <c r="D140" s="15">
        <v>12</v>
      </c>
      <c r="E140" s="15">
        <v>9</v>
      </c>
      <c r="F140" s="15">
        <v>15</v>
      </c>
      <c r="G140" s="15">
        <v>20</v>
      </c>
      <c r="H140" s="71">
        <v>12</v>
      </c>
      <c r="I140" s="71">
        <v>12</v>
      </c>
      <c r="J140" s="76">
        <v>22</v>
      </c>
    </row>
    <row r="141" spans="1:10" x14ac:dyDescent="0.2">
      <c r="A141" s="82"/>
      <c r="B141" s="5" t="s">
        <v>7</v>
      </c>
      <c r="C141" s="6">
        <v>7371</v>
      </c>
      <c r="D141" s="7">
        <v>5269</v>
      </c>
      <c r="E141" s="7">
        <v>4485</v>
      </c>
      <c r="F141" s="7">
        <v>5492</v>
      </c>
      <c r="G141" s="7">
        <v>5870</v>
      </c>
      <c r="H141" s="69" t="s">
        <v>8</v>
      </c>
      <c r="I141" s="69" t="s">
        <v>8</v>
      </c>
      <c r="J141" s="8"/>
    </row>
    <row r="142" spans="1:10" x14ac:dyDescent="0.2">
      <c r="A142" s="162" t="s">
        <v>39</v>
      </c>
      <c r="B142" s="16">
        <v>1</v>
      </c>
      <c r="C142" s="10">
        <v>582</v>
      </c>
      <c r="D142" s="11">
        <v>450</v>
      </c>
      <c r="E142" s="11">
        <v>306</v>
      </c>
      <c r="F142" s="11">
        <v>437</v>
      </c>
      <c r="G142" s="11">
        <v>507</v>
      </c>
      <c r="H142" s="68" t="s">
        <v>8</v>
      </c>
      <c r="I142" s="68" t="s">
        <v>8</v>
      </c>
      <c r="J142" s="12"/>
    </row>
    <row r="143" spans="1:10" x14ac:dyDescent="0.2">
      <c r="A143" s="163"/>
      <c r="B143" s="9">
        <v>2</v>
      </c>
      <c r="C143" s="10">
        <v>20</v>
      </c>
      <c r="D143" s="11">
        <v>27</v>
      </c>
      <c r="E143" s="11">
        <v>19</v>
      </c>
      <c r="F143" s="11">
        <v>20</v>
      </c>
      <c r="G143" s="11">
        <v>39</v>
      </c>
      <c r="H143" s="68" t="s">
        <v>8</v>
      </c>
      <c r="I143" s="68" t="s">
        <v>8</v>
      </c>
      <c r="J143" s="12"/>
    </row>
    <row r="144" spans="1:10" x14ac:dyDescent="0.2">
      <c r="A144" s="163"/>
      <c r="B144" s="9">
        <v>3</v>
      </c>
      <c r="C144" s="10">
        <v>21</v>
      </c>
      <c r="D144" s="11">
        <v>12</v>
      </c>
      <c r="E144" s="11">
        <v>6</v>
      </c>
      <c r="F144" s="11">
        <v>5</v>
      </c>
      <c r="G144" s="11">
        <v>1</v>
      </c>
      <c r="H144" s="68" t="s">
        <v>8</v>
      </c>
      <c r="I144" s="68" t="s">
        <v>8</v>
      </c>
      <c r="J144" s="12"/>
    </row>
    <row r="145" spans="1:10" x14ac:dyDescent="0.2">
      <c r="A145" s="163"/>
      <c r="B145" s="9" t="s">
        <v>50</v>
      </c>
      <c r="C145" s="10">
        <v>291</v>
      </c>
      <c r="D145" s="11">
        <v>197</v>
      </c>
      <c r="E145" s="11">
        <v>194</v>
      </c>
      <c r="F145" s="11">
        <v>112</v>
      </c>
      <c r="G145" s="11">
        <v>160</v>
      </c>
      <c r="H145" s="68">
        <v>96</v>
      </c>
      <c r="I145" s="68">
        <v>64</v>
      </c>
      <c r="J145" s="75">
        <v>40</v>
      </c>
    </row>
    <row r="146" spans="1:10" x14ac:dyDescent="0.2">
      <c r="A146" s="163"/>
      <c r="B146" s="9" t="s">
        <v>51</v>
      </c>
      <c r="C146" s="10">
        <v>2068</v>
      </c>
      <c r="D146" s="11">
        <v>1354</v>
      </c>
      <c r="E146" s="11">
        <v>1441</v>
      </c>
      <c r="F146" s="11">
        <v>1944</v>
      </c>
      <c r="G146" s="11">
        <v>1943</v>
      </c>
      <c r="H146" s="68">
        <v>1948</v>
      </c>
      <c r="I146" s="68">
        <v>2042</v>
      </c>
      <c r="J146" s="75">
        <v>2411</v>
      </c>
    </row>
    <row r="147" spans="1:10" x14ac:dyDescent="0.2">
      <c r="A147" s="163"/>
      <c r="B147" s="9" t="s">
        <v>52</v>
      </c>
      <c r="C147" s="10">
        <v>427</v>
      </c>
      <c r="D147" s="11">
        <v>392</v>
      </c>
      <c r="E147" s="11">
        <v>440</v>
      </c>
      <c r="F147" s="11">
        <v>469</v>
      </c>
      <c r="G147" s="11">
        <v>656</v>
      </c>
      <c r="H147" s="68">
        <v>859</v>
      </c>
      <c r="I147" s="68">
        <v>461</v>
      </c>
      <c r="J147" s="75">
        <v>461</v>
      </c>
    </row>
    <row r="148" spans="1:10" x14ac:dyDescent="0.2">
      <c r="A148" s="163"/>
      <c r="B148" s="9" t="s">
        <v>53</v>
      </c>
      <c r="C148" s="10">
        <v>67</v>
      </c>
      <c r="D148" s="11">
        <v>93</v>
      </c>
      <c r="E148" s="11">
        <v>256</v>
      </c>
      <c r="F148" s="11">
        <v>129</v>
      </c>
      <c r="G148" s="11">
        <v>143</v>
      </c>
      <c r="H148" s="68">
        <v>276</v>
      </c>
      <c r="I148" s="68">
        <v>168</v>
      </c>
      <c r="J148" s="75">
        <v>265</v>
      </c>
    </row>
    <row r="149" spans="1:10" x14ac:dyDescent="0.2">
      <c r="A149" s="163"/>
      <c r="B149" s="9" t="s">
        <v>54</v>
      </c>
      <c r="C149" s="10">
        <v>937</v>
      </c>
      <c r="D149" s="11">
        <v>835</v>
      </c>
      <c r="E149" s="11">
        <v>334</v>
      </c>
      <c r="F149" s="11">
        <v>376</v>
      </c>
      <c r="G149" s="11">
        <v>329</v>
      </c>
      <c r="H149" s="68">
        <v>240</v>
      </c>
      <c r="I149" s="68">
        <v>230</v>
      </c>
      <c r="J149" s="75">
        <v>310</v>
      </c>
    </row>
    <row r="150" spans="1:10" x14ac:dyDescent="0.2">
      <c r="A150" s="163"/>
      <c r="B150" s="9" t="s">
        <v>55</v>
      </c>
      <c r="C150" s="10">
        <v>1180</v>
      </c>
      <c r="D150" s="11">
        <v>664</v>
      </c>
      <c r="E150" s="11">
        <v>482</v>
      </c>
      <c r="F150" s="11">
        <v>786</v>
      </c>
      <c r="G150" s="11">
        <v>601</v>
      </c>
      <c r="H150" s="68">
        <v>508</v>
      </c>
      <c r="I150" s="68">
        <v>544</v>
      </c>
      <c r="J150" s="75">
        <v>568</v>
      </c>
    </row>
    <row r="151" spans="1:10" x14ac:dyDescent="0.2">
      <c r="A151" s="163"/>
      <c r="B151" s="9" t="s">
        <v>56</v>
      </c>
      <c r="C151" s="10">
        <v>591</v>
      </c>
      <c r="D151" s="11">
        <v>361</v>
      </c>
      <c r="E151" s="11">
        <v>383</v>
      </c>
      <c r="F151" s="11">
        <v>479</v>
      </c>
      <c r="G151" s="11">
        <v>448</v>
      </c>
      <c r="H151" s="68">
        <v>513</v>
      </c>
      <c r="I151" s="68">
        <v>575</v>
      </c>
      <c r="J151" s="75">
        <v>697</v>
      </c>
    </row>
    <row r="152" spans="1:10" x14ac:dyDescent="0.2">
      <c r="A152" s="163"/>
      <c r="B152" s="9" t="s">
        <v>57</v>
      </c>
      <c r="C152" s="10">
        <v>134</v>
      </c>
      <c r="D152" s="11">
        <v>83</v>
      </c>
      <c r="E152" s="11">
        <v>108</v>
      </c>
      <c r="F152" s="11">
        <v>113</v>
      </c>
      <c r="G152" s="11">
        <v>104</v>
      </c>
      <c r="H152" s="68">
        <v>143</v>
      </c>
      <c r="I152" s="68">
        <v>76</v>
      </c>
      <c r="J152" s="75">
        <v>112</v>
      </c>
    </row>
    <row r="153" spans="1:10" x14ac:dyDescent="0.2">
      <c r="A153" s="163"/>
      <c r="B153" s="9" t="s">
        <v>58</v>
      </c>
      <c r="C153" s="10">
        <v>147</v>
      </c>
      <c r="D153" s="11">
        <v>137</v>
      </c>
      <c r="E153" s="11">
        <v>53</v>
      </c>
      <c r="F153" s="11">
        <v>69</v>
      </c>
      <c r="G153" s="11">
        <v>82</v>
      </c>
      <c r="H153" s="68">
        <v>87</v>
      </c>
      <c r="I153" s="68">
        <v>111</v>
      </c>
      <c r="J153" s="75">
        <v>122</v>
      </c>
    </row>
    <row r="154" spans="1:10" x14ac:dyDescent="0.2">
      <c r="A154" s="163"/>
      <c r="B154" s="9" t="s">
        <v>62</v>
      </c>
      <c r="C154" s="10">
        <v>816</v>
      </c>
      <c r="D154" s="11">
        <v>592</v>
      </c>
      <c r="E154" s="11">
        <v>408</v>
      </c>
      <c r="F154" s="11">
        <v>487</v>
      </c>
      <c r="G154" s="11">
        <v>785</v>
      </c>
      <c r="H154" s="68">
        <v>521</v>
      </c>
      <c r="I154" s="68">
        <v>602</v>
      </c>
      <c r="J154" s="75">
        <v>1040</v>
      </c>
    </row>
    <row r="155" spans="1:10" x14ac:dyDescent="0.2">
      <c r="A155" s="163"/>
      <c r="B155" s="9" t="s">
        <v>59</v>
      </c>
      <c r="C155" s="10">
        <v>6</v>
      </c>
      <c r="D155" s="11">
        <v>4</v>
      </c>
      <c r="E155" s="11">
        <v>12</v>
      </c>
      <c r="F155" s="11">
        <v>3</v>
      </c>
      <c r="G155" s="11">
        <v>4</v>
      </c>
      <c r="H155" s="68">
        <v>3</v>
      </c>
      <c r="I155" s="68">
        <v>3</v>
      </c>
      <c r="J155" s="75">
        <v>3</v>
      </c>
    </row>
    <row r="156" spans="1:10" x14ac:dyDescent="0.2">
      <c r="A156" s="163"/>
      <c r="B156" s="9" t="s">
        <v>60</v>
      </c>
      <c r="C156" s="10">
        <v>43</v>
      </c>
      <c r="D156" s="11">
        <v>41</v>
      </c>
      <c r="E156" s="11">
        <v>26</v>
      </c>
      <c r="F156" s="11">
        <v>40</v>
      </c>
      <c r="G156" s="11">
        <v>41</v>
      </c>
      <c r="H156" s="68">
        <v>33</v>
      </c>
      <c r="I156" s="68">
        <v>48</v>
      </c>
      <c r="J156" s="75">
        <v>51</v>
      </c>
    </row>
    <row r="157" spans="1:10" ht="13.5" thickBot="1" x14ac:dyDescent="0.25">
      <c r="A157" s="164"/>
      <c r="B157" s="13" t="s">
        <v>61</v>
      </c>
      <c r="C157" s="14">
        <v>41</v>
      </c>
      <c r="D157" s="15">
        <v>27</v>
      </c>
      <c r="E157" s="15">
        <v>17</v>
      </c>
      <c r="F157" s="15">
        <v>23</v>
      </c>
      <c r="G157" s="15">
        <v>27</v>
      </c>
      <c r="H157" s="71">
        <v>25</v>
      </c>
      <c r="I157" s="71">
        <v>29</v>
      </c>
      <c r="J157" s="76">
        <v>29</v>
      </c>
    </row>
    <row r="158" spans="1:10" x14ac:dyDescent="0.2">
      <c r="A158" s="32"/>
      <c r="B158" s="24" t="s">
        <v>7</v>
      </c>
      <c r="C158" s="6">
        <v>30880</v>
      </c>
      <c r="D158" s="7">
        <v>22052</v>
      </c>
      <c r="E158" s="7">
        <v>22364</v>
      </c>
      <c r="F158" s="7">
        <v>29056</v>
      </c>
      <c r="G158" s="7">
        <v>31735</v>
      </c>
      <c r="H158" s="69" t="s">
        <v>8</v>
      </c>
      <c r="I158" s="69" t="s">
        <v>8</v>
      </c>
      <c r="J158" s="8"/>
    </row>
    <row r="159" spans="1:10" x14ac:dyDescent="0.2">
      <c r="A159" s="157" t="s">
        <v>40</v>
      </c>
      <c r="B159" s="81">
        <v>1</v>
      </c>
      <c r="C159" s="10">
        <v>184</v>
      </c>
      <c r="D159" s="11">
        <v>188</v>
      </c>
      <c r="E159" s="11">
        <v>176</v>
      </c>
      <c r="F159" s="11">
        <v>313</v>
      </c>
      <c r="G159" s="11">
        <v>335</v>
      </c>
      <c r="H159" s="68" t="s">
        <v>8</v>
      </c>
      <c r="I159" s="68" t="s">
        <v>8</v>
      </c>
      <c r="J159" s="12"/>
    </row>
    <row r="160" spans="1:10" x14ac:dyDescent="0.2">
      <c r="A160" s="158"/>
      <c r="B160" s="33">
        <v>2</v>
      </c>
      <c r="C160" s="10">
        <v>217</v>
      </c>
      <c r="D160" s="11">
        <v>152</v>
      </c>
      <c r="E160" s="11">
        <v>116</v>
      </c>
      <c r="F160" s="11">
        <v>49</v>
      </c>
      <c r="G160" s="11">
        <v>198</v>
      </c>
      <c r="H160" s="68" t="s">
        <v>8</v>
      </c>
      <c r="I160" s="68" t="s">
        <v>8</v>
      </c>
      <c r="J160" s="12"/>
    </row>
    <row r="161" spans="1:10" x14ac:dyDescent="0.2">
      <c r="A161" s="158"/>
      <c r="B161" s="33">
        <v>3</v>
      </c>
      <c r="C161" s="10">
        <v>8</v>
      </c>
      <c r="D161" s="11">
        <v>4</v>
      </c>
      <c r="E161" s="11">
        <v>2</v>
      </c>
      <c r="F161" s="11">
        <v>5</v>
      </c>
      <c r="G161" s="11">
        <v>15</v>
      </c>
      <c r="H161" s="68" t="s">
        <v>8</v>
      </c>
      <c r="I161" s="68" t="s">
        <v>8</v>
      </c>
      <c r="J161" s="12"/>
    </row>
    <row r="162" spans="1:10" x14ac:dyDescent="0.2">
      <c r="A162" s="158"/>
      <c r="B162" s="33" t="s">
        <v>50</v>
      </c>
      <c r="C162" s="10">
        <v>171</v>
      </c>
      <c r="D162" s="11">
        <v>129</v>
      </c>
      <c r="E162" s="11">
        <v>102</v>
      </c>
      <c r="F162" s="11">
        <v>767</v>
      </c>
      <c r="G162" s="11">
        <v>434</v>
      </c>
      <c r="H162" s="68">
        <v>558</v>
      </c>
      <c r="I162" s="68">
        <v>805</v>
      </c>
      <c r="J162" s="75">
        <v>833</v>
      </c>
    </row>
    <row r="163" spans="1:10" x14ac:dyDescent="0.2">
      <c r="A163" s="158"/>
      <c r="B163" s="33" t="s">
        <v>51</v>
      </c>
      <c r="C163" s="10">
        <v>3059</v>
      </c>
      <c r="D163" s="11">
        <v>1973</v>
      </c>
      <c r="E163" s="11">
        <v>1505</v>
      </c>
      <c r="F163" s="11">
        <v>1326</v>
      </c>
      <c r="G163" s="11">
        <v>1694</v>
      </c>
      <c r="H163" s="68">
        <v>1457</v>
      </c>
      <c r="I163" s="68">
        <v>1489</v>
      </c>
      <c r="J163" s="75">
        <v>1495</v>
      </c>
    </row>
    <row r="164" spans="1:10" x14ac:dyDescent="0.2">
      <c r="A164" s="158"/>
      <c r="B164" s="33" t="s">
        <v>52</v>
      </c>
      <c r="C164" s="10">
        <v>1514</v>
      </c>
      <c r="D164" s="11">
        <v>1241</v>
      </c>
      <c r="E164" s="11">
        <v>1563</v>
      </c>
      <c r="F164" s="11">
        <v>3577</v>
      </c>
      <c r="G164" s="11">
        <v>5062</v>
      </c>
      <c r="H164" s="68">
        <v>3690</v>
      </c>
      <c r="I164" s="68">
        <v>4176</v>
      </c>
      <c r="J164" s="75">
        <v>1616</v>
      </c>
    </row>
    <row r="165" spans="1:10" x14ac:dyDescent="0.2">
      <c r="A165" s="158"/>
      <c r="B165" s="33" t="s">
        <v>53</v>
      </c>
      <c r="C165" s="10">
        <v>370</v>
      </c>
      <c r="D165" s="11">
        <v>264</v>
      </c>
      <c r="E165" s="11">
        <v>199</v>
      </c>
      <c r="F165" s="11">
        <v>226</v>
      </c>
      <c r="G165" s="11">
        <v>353</v>
      </c>
      <c r="H165" s="68">
        <v>342</v>
      </c>
      <c r="I165" s="68">
        <v>231</v>
      </c>
      <c r="J165" s="75">
        <v>220</v>
      </c>
    </row>
    <row r="166" spans="1:10" x14ac:dyDescent="0.2">
      <c r="A166" s="158"/>
      <c r="B166" s="33" t="s">
        <v>54</v>
      </c>
      <c r="C166" s="10">
        <v>6936</v>
      </c>
      <c r="D166" s="11">
        <v>4713</v>
      </c>
      <c r="E166" s="11">
        <v>7011</v>
      </c>
      <c r="F166" s="11">
        <v>9048</v>
      </c>
      <c r="G166" s="11">
        <v>10216</v>
      </c>
      <c r="H166" s="68">
        <v>6760</v>
      </c>
      <c r="I166" s="68">
        <v>4356</v>
      </c>
      <c r="J166" s="75">
        <v>4736</v>
      </c>
    </row>
    <row r="167" spans="1:10" x14ac:dyDescent="0.2">
      <c r="A167" s="158"/>
      <c r="B167" s="33" t="s">
        <v>55</v>
      </c>
      <c r="C167" s="10">
        <v>5827</v>
      </c>
      <c r="D167" s="11">
        <v>3816</v>
      </c>
      <c r="E167" s="11">
        <v>3425</v>
      </c>
      <c r="F167" s="11">
        <v>3848</v>
      </c>
      <c r="G167" s="11">
        <v>3436</v>
      </c>
      <c r="H167" s="68">
        <v>3634</v>
      </c>
      <c r="I167" s="68">
        <v>3366</v>
      </c>
      <c r="J167" s="75">
        <v>4044</v>
      </c>
    </row>
    <row r="168" spans="1:10" x14ac:dyDescent="0.2">
      <c r="A168" s="158"/>
      <c r="B168" s="33" t="s">
        <v>56</v>
      </c>
      <c r="C168" s="10">
        <v>2078</v>
      </c>
      <c r="D168" s="11">
        <v>2214</v>
      </c>
      <c r="E168" s="11">
        <v>1418</v>
      </c>
      <c r="F168" s="11">
        <v>2927</v>
      </c>
      <c r="G168" s="11">
        <v>1946</v>
      </c>
      <c r="H168" s="68">
        <v>2589</v>
      </c>
      <c r="I168" s="68">
        <v>2816</v>
      </c>
      <c r="J168" s="75">
        <v>3476</v>
      </c>
    </row>
    <row r="169" spans="1:10" x14ac:dyDescent="0.2">
      <c r="A169" s="158"/>
      <c r="B169" s="33" t="s">
        <v>57</v>
      </c>
      <c r="C169" s="10">
        <v>581</v>
      </c>
      <c r="D169" s="11">
        <v>369</v>
      </c>
      <c r="E169" s="11">
        <v>339</v>
      </c>
      <c r="F169" s="11">
        <v>312</v>
      </c>
      <c r="G169" s="11">
        <v>248</v>
      </c>
      <c r="H169" s="68">
        <v>285</v>
      </c>
      <c r="I169" s="68">
        <v>303</v>
      </c>
      <c r="J169" s="75">
        <v>424</v>
      </c>
    </row>
    <row r="170" spans="1:10" x14ac:dyDescent="0.2">
      <c r="A170" s="158"/>
      <c r="B170" s="33" t="s">
        <v>58</v>
      </c>
      <c r="C170" s="10">
        <v>3431</v>
      </c>
      <c r="D170" s="11">
        <v>2511</v>
      </c>
      <c r="E170" s="11">
        <v>1960</v>
      </c>
      <c r="F170" s="11">
        <v>2279</v>
      </c>
      <c r="G170" s="11">
        <v>2194</v>
      </c>
      <c r="H170" s="68">
        <v>1515</v>
      </c>
      <c r="I170" s="68">
        <v>2297</v>
      </c>
      <c r="J170" s="75">
        <v>2145</v>
      </c>
    </row>
    <row r="171" spans="1:10" x14ac:dyDescent="0.2">
      <c r="A171" s="158"/>
      <c r="B171" s="33" t="s">
        <v>62</v>
      </c>
      <c r="C171" s="10">
        <v>5832</v>
      </c>
      <c r="D171" s="11">
        <v>4011</v>
      </c>
      <c r="E171" s="11">
        <v>4076</v>
      </c>
      <c r="F171" s="11">
        <v>3974</v>
      </c>
      <c r="G171" s="11">
        <v>5035</v>
      </c>
      <c r="H171" s="68">
        <v>4072</v>
      </c>
      <c r="I171" s="68">
        <v>6937</v>
      </c>
      <c r="J171" s="75">
        <v>8631</v>
      </c>
    </row>
    <row r="172" spans="1:10" x14ac:dyDescent="0.2">
      <c r="A172" s="158"/>
      <c r="B172" s="33" t="s">
        <v>59</v>
      </c>
      <c r="C172" s="10">
        <v>43</v>
      </c>
      <c r="D172" s="11">
        <v>16</v>
      </c>
      <c r="E172" s="11">
        <v>19</v>
      </c>
      <c r="F172" s="11">
        <v>19</v>
      </c>
      <c r="G172" s="11">
        <v>29</v>
      </c>
      <c r="H172" s="68">
        <v>34</v>
      </c>
      <c r="I172" s="68">
        <v>28</v>
      </c>
      <c r="J172" s="75">
        <v>62</v>
      </c>
    </row>
    <row r="173" spans="1:10" x14ac:dyDescent="0.2">
      <c r="A173" s="158"/>
      <c r="B173" s="33" t="s">
        <v>60</v>
      </c>
      <c r="C173" s="10">
        <v>284</v>
      </c>
      <c r="D173" s="11">
        <v>160</v>
      </c>
      <c r="E173" s="11">
        <v>203</v>
      </c>
      <c r="F173" s="11">
        <v>216</v>
      </c>
      <c r="G173" s="11">
        <v>355</v>
      </c>
      <c r="H173" s="68">
        <v>191</v>
      </c>
      <c r="I173" s="68">
        <v>190</v>
      </c>
      <c r="J173" s="75">
        <v>241</v>
      </c>
    </row>
    <row r="174" spans="1:10" ht="13.5" thickBot="1" x14ac:dyDescent="0.25">
      <c r="A174" s="159"/>
      <c r="B174" s="34" t="s">
        <v>61</v>
      </c>
      <c r="C174" s="14">
        <v>345</v>
      </c>
      <c r="D174" s="15">
        <v>291</v>
      </c>
      <c r="E174" s="15">
        <v>250</v>
      </c>
      <c r="F174" s="15">
        <v>170</v>
      </c>
      <c r="G174" s="15">
        <v>185</v>
      </c>
      <c r="H174" s="71">
        <v>167</v>
      </c>
      <c r="I174" s="71">
        <v>212</v>
      </c>
      <c r="J174" s="76">
        <v>271</v>
      </c>
    </row>
    <row r="176" spans="1:10" x14ac:dyDescent="0.2">
      <c r="B176" s="31"/>
    </row>
    <row r="178" spans="1:9" x14ac:dyDescent="0.2">
      <c r="A178" s="61" t="s">
        <v>49</v>
      </c>
    </row>
    <row r="180" spans="1:9" ht="15" x14ac:dyDescent="0.25">
      <c r="A180" s="153" t="s">
        <v>9</v>
      </c>
      <c r="B180" s="154"/>
      <c r="C180" s="155"/>
      <c r="D180" s="155"/>
      <c r="E180" s="155"/>
      <c r="F180" s="155"/>
      <c r="G180" s="155"/>
      <c r="H180" s="155"/>
      <c r="I180" s="155"/>
    </row>
    <row r="181" spans="1:9" ht="15" x14ac:dyDescent="0.25">
      <c r="A181" s="153" t="s">
        <v>10</v>
      </c>
      <c r="B181" s="154"/>
      <c r="C181" s="155"/>
      <c r="D181" s="155"/>
      <c r="E181" s="155"/>
      <c r="F181" s="155"/>
      <c r="G181" s="155"/>
      <c r="H181" s="155"/>
      <c r="I181" s="155"/>
    </row>
    <row r="182" spans="1:9" ht="15" x14ac:dyDescent="0.25">
      <c r="A182" s="153" t="s">
        <v>11</v>
      </c>
      <c r="B182" s="154"/>
      <c r="C182" s="155"/>
      <c r="D182" s="155"/>
      <c r="E182" s="155"/>
      <c r="F182" s="155"/>
      <c r="G182" s="155"/>
      <c r="H182" s="155"/>
      <c r="I182" s="155"/>
    </row>
    <row r="183" spans="1:9" ht="15" x14ac:dyDescent="0.25">
      <c r="A183" s="153" t="s">
        <v>13</v>
      </c>
      <c r="B183" s="154"/>
      <c r="C183" s="155"/>
      <c r="D183" s="155"/>
      <c r="E183" s="155"/>
      <c r="F183" s="155"/>
      <c r="G183" s="155"/>
      <c r="H183" s="155"/>
      <c r="I183" s="155"/>
    </row>
    <row r="184" spans="1:9" ht="15" x14ac:dyDescent="0.25">
      <c r="A184" s="153" t="s">
        <v>14</v>
      </c>
      <c r="B184" s="154"/>
      <c r="C184" s="155"/>
      <c r="D184" s="155"/>
      <c r="E184" s="155"/>
      <c r="F184" s="155"/>
      <c r="G184" s="155"/>
      <c r="H184" s="155"/>
      <c r="I184" s="155"/>
    </row>
    <row r="185" spans="1:9" ht="15" x14ac:dyDescent="0.25">
      <c r="A185" s="153" t="s">
        <v>15</v>
      </c>
      <c r="B185" s="154"/>
      <c r="C185" s="155"/>
      <c r="D185" s="155"/>
      <c r="E185" s="155"/>
      <c r="F185" s="155"/>
      <c r="G185" s="155"/>
      <c r="H185" s="155"/>
      <c r="I185" s="155"/>
    </row>
    <row r="186" spans="1:9" ht="15" x14ac:dyDescent="0.25">
      <c r="A186" s="153" t="s">
        <v>16</v>
      </c>
      <c r="B186" s="154"/>
      <c r="C186" s="155"/>
      <c r="D186" s="155"/>
      <c r="E186" s="155"/>
      <c r="F186" s="155"/>
      <c r="G186" s="155"/>
      <c r="H186" s="155"/>
      <c r="I186" s="155"/>
    </row>
    <row r="187" spans="1:9" ht="15" x14ac:dyDescent="0.25">
      <c r="A187" s="153" t="s">
        <v>17</v>
      </c>
      <c r="B187" s="154"/>
      <c r="C187" s="155"/>
      <c r="D187" s="155"/>
      <c r="E187" s="155"/>
      <c r="F187" s="155"/>
      <c r="G187" s="155"/>
      <c r="H187" s="155"/>
      <c r="I187" s="155"/>
    </row>
    <row r="188" spans="1:9" ht="15" x14ac:dyDescent="0.25">
      <c r="A188" s="153" t="s">
        <v>18</v>
      </c>
      <c r="B188" s="154"/>
      <c r="C188" s="155"/>
      <c r="D188" s="155"/>
      <c r="E188" s="155"/>
      <c r="F188" s="155"/>
      <c r="G188" s="155"/>
      <c r="H188" s="155"/>
      <c r="I188" s="155"/>
    </row>
    <row r="189" spans="1:9" ht="15" x14ac:dyDescent="0.25">
      <c r="A189" s="153" t="s">
        <v>19</v>
      </c>
      <c r="B189" s="154"/>
      <c r="C189" s="155"/>
      <c r="D189" s="155"/>
      <c r="E189" s="155"/>
      <c r="F189" s="155"/>
      <c r="G189" s="155"/>
      <c r="H189" s="155"/>
      <c r="I189" s="155"/>
    </row>
    <row r="190" spans="1:9" ht="15" x14ac:dyDescent="0.25">
      <c r="A190" s="153" t="s">
        <v>20</v>
      </c>
      <c r="B190" s="154"/>
      <c r="C190" s="155"/>
      <c r="D190" s="155"/>
      <c r="E190" s="155"/>
      <c r="F190" s="155"/>
      <c r="G190" s="155"/>
      <c r="H190" s="155"/>
      <c r="I190" s="155"/>
    </row>
    <row r="191" spans="1:9" ht="15" x14ac:dyDescent="0.25">
      <c r="A191" s="153" t="s">
        <v>21</v>
      </c>
      <c r="B191" s="154"/>
      <c r="C191" s="155"/>
      <c r="D191" s="155"/>
      <c r="E191" s="155"/>
      <c r="F191" s="155"/>
      <c r="G191" s="155"/>
      <c r="H191" s="155"/>
      <c r="I191" s="155"/>
    </row>
    <row r="192" spans="1:9" ht="30.75" customHeight="1" x14ac:dyDescent="0.25">
      <c r="A192" s="153" t="s">
        <v>63</v>
      </c>
      <c r="B192" s="154"/>
      <c r="C192" s="155"/>
      <c r="D192" s="155"/>
      <c r="E192" s="155"/>
      <c r="F192" s="155"/>
      <c r="G192" s="155"/>
      <c r="H192" s="155"/>
      <c r="I192" s="155"/>
    </row>
    <row r="193" spans="1:9" ht="15" x14ac:dyDescent="0.25">
      <c r="A193" s="153" t="s">
        <v>22</v>
      </c>
      <c r="B193" s="154"/>
      <c r="C193" s="155"/>
      <c r="D193" s="155"/>
      <c r="E193" s="155"/>
      <c r="F193" s="155"/>
      <c r="G193" s="155"/>
      <c r="H193" s="155"/>
      <c r="I193" s="155"/>
    </row>
    <row r="194" spans="1:9" ht="15" x14ac:dyDescent="0.25">
      <c r="A194" s="153" t="s">
        <v>23</v>
      </c>
      <c r="B194" s="154"/>
      <c r="C194" s="155"/>
      <c r="D194" s="155"/>
      <c r="E194" s="155"/>
      <c r="F194" s="155"/>
      <c r="G194" s="155"/>
      <c r="H194" s="155"/>
      <c r="I194" s="155"/>
    </row>
    <row r="195" spans="1:9" ht="15" x14ac:dyDescent="0.25">
      <c r="A195" s="153" t="s">
        <v>24</v>
      </c>
      <c r="B195" s="154"/>
      <c r="C195" s="155"/>
      <c r="D195" s="155"/>
      <c r="E195" s="155"/>
      <c r="F195" s="155"/>
      <c r="G195" s="155"/>
      <c r="H195" s="155"/>
      <c r="I195" s="155"/>
    </row>
  </sheetData>
  <mergeCells count="33">
    <mergeCell ref="A195:I195"/>
    <mergeCell ref="A190:I190"/>
    <mergeCell ref="A191:I191"/>
    <mergeCell ref="A192:I192"/>
    <mergeCell ref="A193:I193"/>
    <mergeCell ref="A194:I194"/>
    <mergeCell ref="A185:I185"/>
    <mergeCell ref="A186:I186"/>
    <mergeCell ref="A187:I187"/>
    <mergeCell ref="A188:I188"/>
    <mergeCell ref="A189:I189"/>
    <mergeCell ref="A180:I180"/>
    <mergeCell ref="A181:I181"/>
    <mergeCell ref="A182:I182"/>
    <mergeCell ref="A183:I183"/>
    <mergeCell ref="A184:I184"/>
    <mergeCell ref="A74:A89"/>
    <mergeCell ref="B1:H1"/>
    <mergeCell ref="B2:C2"/>
    <mergeCell ref="C4:H4"/>
    <mergeCell ref="A17:H17"/>
    <mergeCell ref="A18:B18"/>
    <mergeCell ref="C19:H19"/>
    <mergeCell ref="A23:A38"/>
    <mergeCell ref="A40:A55"/>
    <mergeCell ref="A57:A72"/>
    <mergeCell ref="C5:J5"/>
    <mergeCell ref="C20:J20"/>
    <mergeCell ref="A91:A106"/>
    <mergeCell ref="A108:A123"/>
    <mergeCell ref="A125:A140"/>
    <mergeCell ref="A142:A157"/>
    <mergeCell ref="A159:A174"/>
  </mergeCells>
  <pageMargins left="0.45" right="0.45" top="0.5" bottom="0.25" header="0.3" footer="0.3"/>
  <pageSetup paperSize="8" scale="85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4"/>
  <sheetViews>
    <sheetView tabSelected="1" zoomScale="80" zoomScaleNormal="80" workbookViewId="0">
      <selection activeCell="I143" sqref="I143"/>
    </sheetView>
  </sheetViews>
  <sheetFormatPr defaultRowHeight="12.75" x14ac:dyDescent="0.2"/>
  <cols>
    <col min="1" max="1" width="14.28515625" style="23" customWidth="1"/>
    <col min="2" max="2" width="92.140625" style="2" customWidth="1"/>
    <col min="3" max="9" width="5.28515625" style="1" bestFit="1" customWidth="1"/>
    <col min="10" max="10" width="6.140625" style="1" customWidth="1"/>
    <col min="11" max="16384" width="9.140625" style="1"/>
  </cols>
  <sheetData>
    <row r="1" spans="1:10" x14ac:dyDescent="0.2">
      <c r="A1" s="92"/>
    </row>
    <row r="2" spans="1:10" ht="15" customHeight="1" x14ac:dyDescent="0.25">
      <c r="A2" s="90" t="s">
        <v>48</v>
      </c>
      <c r="B2" s="63"/>
      <c r="C2" s="63"/>
      <c r="D2" s="63"/>
      <c r="E2" s="63"/>
      <c r="F2" s="63"/>
      <c r="G2" s="63"/>
      <c r="H2" s="63"/>
      <c r="I2" s="63"/>
    </row>
    <row r="3" spans="1:10" ht="15" x14ac:dyDescent="0.25">
      <c r="A3" s="94" t="s">
        <v>1</v>
      </c>
      <c r="B3" s="62"/>
      <c r="C3" s="3"/>
      <c r="D3" s="3"/>
      <c r="E3" s="3"/>
      <c r="F3" s="3"/>
      <c r="G3" s="3"/>
      <c r="H3" s="3"/>
    </row>
    <row r="4" spans="1:10" ht="8.25" customHeight="1" x14ac:dyDescent="0.25">
      <c r="A4" s="94"/>
      <c r="B4" s="117"/>
      <c r="C4" s="3"/>
      <c r="D4" s="3"/>
      <c r="E4" s="3"/>
      <c r="F4" s="3"/>
      <c r="G4" s="3"/>
      <c r="H4" s="3"/>
    </row>
    <row r="5" spans="1:10" ht="15" x14ac:dyDescent="0.25">
      <c r="A5" s="94"/>
      <c r="B5" s="109"/>
      <c r="C5" s="3"/>
      <c r="D5" s="3"/>
      <c r="E5" s="3"/>
      <c r="F5" s="3"/>
      <c r="G5" s="3"/>
      <c r="H5" s="3"/>
    </row>
    <row r="6" spans="1:10" ht="13.5" thickBot="1" x14ac:dyDescent="0.25">
      <c r="A6" s="108"/>
      <c r="B6" s="3"/>
      <c r="C6" s="107" t="s">
        <v>2</v>
      </c>
      <c r="D6" s="91"/>
      <c r="E6" s="91"/>
      <c r="F6" s="91"/>
      <c r="G6" s="91"/>
      <c r="H6" s="91"/>
    </row>
    <row r="7" spans="1:10" ht="51.75" thickBot="1" x14ac:dyDescent="0.25">
      <c r="A7" s="113" t="s">
        <v>3</v>
      </c>
      <c r="B7" s="26" t="s">
        <v>4</v>
      </c>
      <c r="C7" s="161" t="s">
        <v>5</v>
      </c>
      <c r="D7" s="160"/>
      <c r="E7" s="160"/>
      <c r="F7" s="160"/>
      <c r="G7" s="160"/>
      <c r="H7" s="160"/>
      <c r="I7" s="160"/>
      <c r="J7" s="173"/>
    </row>
    <row r="8" spans="1:10" ht="13.5" thickBot="1" x14ac:dyDescent="0.25">
      <c r="A8" s="25"/>
      <c r="B8" s="27"/>
      <c r="C8" s="77">
        <v>2008</v>
      </c>
      <c r="D8" s="78">
        <v>2009</v>
      </c>
      <c r="E8" s="78">
        <v>2010</v>
      </c>
      <c r="F8" s="78">
        <v>2011</v>
      </c>
      <c r="G8" s="78">
        <v>2012</v>
      </c>
      <c r="H8" s="79">
        <v>2013</v>
      </c>
      <c r="I8" s="79">
        <v>2014</v>
      </c>
      <c r="J8" s="73">
        <v>2015</v>
      </c>
    </row>
    <row r="9" spans="1:10" x14ac:dyDescent="0.2">
      <c r="A9" s="113" t="s">
        <v>6</v>
      </c>
      <c r="B9" s="54" t="s">
        <v>7</v>
      </c>
      <c r="C9" s="45">
        <v>88279</v>
      </c>
      <c r="D9" s="7">
        <v>65414</v>
      </c>
      <c r="E9" s="7">
        <v>62073</v>
      </c>
      <c r="F9" s="7">
        <v>76850</v>
      </c>
      <c r="G9" s="7">
        <v>79914</v>
      </c>
      <c r="H9" s="69" t="s">
        <v>8</v>
      </c>
      <c r="I9" s="69" t="s">
        <v>8</v>
      </c>
      <c r="J9" s="8"/>
    </row>
    <row r="10" spans="1:10" ht="15" x14ac:dyDescent="0.2">
      <c r="A10" s="111"/>
      <c r="B10" s="51" t="s">
        <v>9</v>
      </c>
      <c r="C10" s="46">
        <v>2596</v>
      </c>
      <c r="D10" s="11">
        <v>2598</v>
      </c>
      <c r="E10" s="11">
        <v>2667</v>
      </c>
      <c r="F10" s="11">
        <v>3699</v>
      </c>
      <c r="G10" s="11">
        <v>3936</v>
      </c>
      <c r="H10" s="68" t="s">
        <v>8</v>
      </c>
      <c r="I10" s="68" t="s">
        <v>8</v>
      </c>
      <c r="J10" s="12"/>
    </row>
    <row r="11" spans="1:10" ht="15" x14ac:dyDescent="0.2">
      <c r="A11" s="111"/>
      <c r="B11" s="51" t="s">
        <v>10</v>
      </c>
      <c r="C11" s="46">
        <v>376</v>
      </c>
      <c r="D11" s="11">
        <v>325</v>
      </c>
      <c r="E11" s="11">
        <v>339</v>
      </c>
      <c r="F11" s="11">
        <v>317</v>
      </c>
      <c r="G11" s="11">
        <v>447</v>
      </c>
      <c r="H11" s="68" t="s">
        <v>8</v>
      </c>
      <c r="I11" s="68" t="s">
        <v>8</v>
      </c>
      <c r="J11" s="12"/>
    </row>
    <row r="12" spans="1:10" ht="15" x14ac:dyDescent="0.2">
      <c r="A12" s="111"/>
      <c r="B12" s="51" t="s">
        <v>11</v>
      </c>
      <c r="C12" s="46">
        <v>68</v>
      </c>
      <c r="D12" s="11">
        <v>31</v>
      </c>
      <c r="E12" s="11">
        <v>32</v>
      </c>
      <c r="F12" s="11">
        <v>55</v>
      </c>
      <c r="G12" s="11">
        <v>131</v>
      </c>
      <c r="H12" s="68" t="s">
        <v>8</v>
      </c>
      <c r="I12" s="68" t="s">
        <v>8</v>
      </c>
      <c r="J12" s="12"/>
    </row>
    <row r="13" spans="1:10" ht="15" x14ac:dyDescent="0.2">
      <c r="A13" s="111"/>
      <c r="B13" s="51" t="s">
        <v>13</v>
      </c>
      <c r="C13" s="46">
        <v>4609</v>
      </c>
      <c r="D13" s="11">
        <v>3890</v>
      </c>
      <c r="E13" s="11">
        <v>3239</v>
      </c>
      <c r="F13" s="11">
        <v>4483</v>
      </c>
      <c r="G13" s="11">
        <v>4832</v>
      </c>
      <c r="H13" s="68">
        <v>5041</v>
      </c>
      <c r="I13" s="68">
        <v>5303</v>
      </c>
      <c r="J13" s="75">
        <v>5748</v>
      </c>
    </row>
    <row r="14" spans="1:10" ht="15" x14ac:dyDescent="0.2">
      <c r="A14" s="111"/>
      <c r="B14" s="51" t="s">
        <v>14</v>
      </c>
      <c r="C14" s="46">
        <v>20440</v>
      </c>
      <c r="D14" s="11">
        <v>15648</v>
      </c>
      <c r="E14" s="11">
        <v>12821</v>
      </c>
      <c r="F14" s="11">
        <v>17708</v>
      </c>
      <c r="G14" s="11">
        <v>17837</v>
      </c>
      <c r="H14" s="68">
        <v>14395</v>
      </c>
      <c r="I14" s="68">
        <v>15463</v>
      </c>
      <c r="J14" s="75">
        <v>17068</v>
      </c>
    </row>
    <row r="15" spans="1:10" ht="15" x14ac:dyDescent="0.2">
      <c r="A15" s="111"/>
      <c r="B15" s="51" t="s">
        <v>15</v>
      </c>
      <c r="C15" s="46">
        <v>5105</v>
      </c>
      <c r="D15" s="11">
        <v>4982</v>
      </c>
      <c r="E15" s="11">
        <v>8633</v>
      </c>
      <c r="F15" s="11">
        <v>8480</v>
      </c>
      <c r="G15" s="11">
        <v>9938</v>
      </c>
      <c r="H15" s="68">
        <v>11949</v>
      </c>
      <c r="I15" s="68">
        <v>10137</v>
      </c>
      <c r="J15" s="75">
        <v>4752</v>
      </c>
    </row>
    <row r="16" spans="1:10" ht="15" x14ac:dyDescent="0.2">
      <c r="A16" s="111"/>
      <c r="B16" s="51" t="s">
        <v>16</v>
      </c>
      <c r="C16" s="46">
        <v>1362</v>
      </c>
      <c r="D16" s="11">
        <v>1527</v>
      </c>
      <c r="E16" s="11">
        <v>1779</v>
      </c>
      <c r="F16" s="11">
        <v>1750</v>
      </c>
      <c r="G16" s="11">
        <v>1997</v>
      </c>
      <c r="H16" s="68">
        <v>2806</v>
      </c>
      <c r="I16" s="68">
        <v>2684</v>
      </c>
      <c r="J16" s="75">
        <v>4112</v>
      </c>
    </row>
    <row r="17" spans="1:10" ht="15" x14ac:dyDescent="0.2">
      <c r="A17" s="111"/>
      <c r="B17" s="51" t="s">
        <v>17</v>
      </c>
      <c r="C17" s="46">
        <v>12076</v>
      </c>
      <c r="D17" s="11">
        <v>9489</v>
      </c>
      <c r="E17" s="11">
        <v>9283</v>
      </c>
      <c r="F17" s="11">
        <v>12611</v>
      </c>
      <c r="G17" s="11">
        <v>13231</v>
      </c>
      <c r="H17" s="68">
        <v>9037</v>
      </c>
      <c r="I17" s="68">
        <v>6879</v>
      </c>
      <c r="J17" s="75">
        <v>7484</v>
      </c>
    </row>
    <row r="18" spans="1:10" ht="15" x14ac:dyDescent="0.2">
      <c r="A18" s="111"/>
      <c r="B18" s="51" t="s">
        <v>18</v>
      </c>
      <c r="C18" s="46">
        <v>16413</v>
      </c>
      <c r="D18" s="11">
        <v>9296</v>
      </c>
      <c r="E18" s="11">
        <v>7525</v>
      </c>
      <c r="F18" s="11">
        <v>9615</v>
      </c>
      <c r="G18" s="11">
        <v>8623</v>
      </c>
      <c r="H18" s="68">
        <v>8152</v>
      </c>
      <c r="I18" s="68">
        <v>8194</v>
      </c>
      <c r="J18" s="75">
        <v>8893</v>
      </c>
    </row>
    <row r="19" spans="1:10" ht="15" x14ac:dyDescent="0.2">
      <c r="A19" s="111"/>
      <c r="B19" s="51" t="s">
        <v>19</v>
      </c>
      <c r="C19" s="46">
        <v>8181</v>
      </c>
      <c r="D19" s="11">
        <v>5677</v>
      </c>
      <c r="E19" s="11">
        <v>4774</v>
      </c>
      <c r="F19" s="11">
        <v>6436</v>
      </c>
      <c r="G19" s="11">
        <v>5399</v>
      </c>
      <c r="H19" s="68">
        <v>6752</v>
      </c>
      <c r="I19" s="68">
        <v>7516</v>
      </c>
      <c r="J19" s="75">
        <v>9400</v>
      </c>
    </row>
    <row r="20" spans="1:10" ht="15" x14ac:dyDescent="0.2">
      <c r="A20" s="111"/>
      <c r="B20" s="51" t="s">
        <v>20</v>
      </c>
      <c r="C20" s="46">
        <v>1946</v>
      </c>
      <c r="D20" s="11">
        <v>1413</v>
      </c>
      <c r="E20" s="11">
        <v>1160</v>
      </c>
      <c r="F20" s="11">
        <v>1447</v>
      </c>
      <c r="G20" s="11">
        <v>1267</v>
      </c>
      <c r="H20" s="68">
        <v>1277</v>
      </c>
      <c r="I20" s="68">
        <v>1156</v>
      </c>
      <c r="J20" s="75">
        <v>1616</v>
      </c>
    </row>
    <row r="21" spans="1:10" ht="15" x14ac:dyDescent="0.2">
      <c r="A21" s="111"/>
      <c r="B21" s="51" t="s">
        <v>21</v>
      </c>
      <c r="C21" s="46">
        <v>4247</v>
      </c>
      <c r="D21" s="11">
        <v>3097</v>
      </c>
      <c r="E21" s="11">
        <v>2302</v>
      </c>
      <c r="F21" s="11">
        <v>2718</v>
      </c>
      <c r="G21" s="11">
        <v>2694</v>
      </c>
      <c r="H21" s="68">
        <v>2120</v>
      </c>
      <c r="I21" s="68">
        <v>3130</v>
      </c>
      <c r="J21" s="75">
        <v>3015</v>
      </c>
    </row>
    <row r="22" spans="1:10" ht="26.25" customHeight="1" x14ac:dyDescent="0.2">
      <c r="A22" s="111"/>
      <c r="B22" s="51" t="s">
        <v>44</v>
      </c>
      <c r="C22" s="46">
        <v>9476</v>
      </c>
      <c r="D22" s="11">
        <v>6436</v>
      </c>
      <c r="E22" s="11">
        <v>6574</v>
      </c>
      <c r="F22" s="11">
        <v>6513</v>
      </c>
      <c r="G22" s="11">
        <v>8441</v>
      </c>
      <c r="H22" s="68">
        <v>6657</v>
      </c>
      <c r="I22" s="68">
        <v>9583</v>
      </c>
      <c r="J22" s="75">
        <v>12943</v>
      </c>
    </row>
    <row r="23" spans="1:10" ht="15" x14ac:dyDescent="0.2">
      <c r="A23" s="111"/>
      <c r="B23" s="51" t="s">
        <v>22</v>
      </c>
      <c r="C23" s="46">
        <v>115</v>
      </c>
      <c r="D23" s="11">
        <v>48</v>
      </c>
      <c r="E23" s="11">
        <v>58</v>
      </c>
      <c r="F23" s="11">
        <v>54</v>
      </c>
      <c r="G23" s="11">
        <v>71</v>
      </c>
      <c r="H23" s="68">
        <v>68</v>
      </c>
      <c r="I23" s="68">
        <v>77</v>
      </c>
      <c r="J23" s="75">
        <v>110</v>
      </c>
    </row>
    <row r="24" spans="1:10" ht="15" x14ac:dyDescent="0.2">
      <c r="A24" s="111"/>
      <c r="B24" s="51" t="s">
        <v>23</v>
      </c>
      <c r="C24" s="46">
        <v>592</v>
      </c>
      <c r="D24" s="11">
        <v>441</v>
      </c>
      <c r="E24" s="11">
        <v>493</v>
      </c>
      <c r="F24" s="11">
        <v>533</v>
      </c>
      <c r="G24" s="11">
        <v>652</v>
      </c>
      <c r="H24" s="68">
        <v>553</v>
      </c>
      <c r="I24" s="68">
        <v>567</v>
      </c>
      <c r="J24" s="75">
        <v>660</v>
      </c>
    </row>
    <row r="25" spans="1:10" ht="15.75" thickBot="1" x14ac:dyDescent="0.25">
      <c r="A25" s="112"/>
      <c r="B25" s="52" t="s">
        <v>24</v>
      </c>
      <c r="C25" s="47">
        <v>677</v>
      </c>
      <c r="D25" s="15">
        <v>516</v>
      </c>
      <c r="E25" s="15">
        <v>394</v>
      </c>
      <c r="F25" s="15">
        <v>431</v>
      </c>
      <c r="G25" s="15">
        <v>418</v>
      </c>
      <c r="H25" s="71">
        <v>362</v>
      </c>
      <c r="I25" s="71">
        <v>427</v>
      </c>
      <c r="J25" s="76">
        <v>764</v>
      </c>
    </row>
    <row r="26" spans="1:10" x14ac:dyDescent="0.2">
      <c r="A26" s="165" t="s">
        <v>30</v>
      </c>
      <c r="B26" s="50" t="s">
        <v>7</v>
      </c>
      <c r="C26" s="56">
        <v>11557</v>
      </c>
      <c r="D26" s="18">
        <v>8234</v>
      </c>
      <c r="E26" s="18">
        <v>7589</v>
      </c>
      <c r="F26" s="18">
        <v>9106</v>
      </c>
      <c r="G26" s="18">
        <v>10354</v>
      </c>
      <c r="H26" s="67" t="s">
        <v>8</v>
      </c>
      <c r="I26" s="67" t="s">
        <v>8</v>
      </c>
      <c r="J26" s="19"/>
    </row>
    <row r="27" spans="1:10" x14ac:dyDescent="0.2">
      <c r="A27" s="158"/>
      <c r="B27" s="51" t="s">
        <v>9</v>
      </c>
      <c r="C27" s="46">
        <v>612</v>
      </c>
      <c r="D27" s="11">
        <v>683</v>
      </c>
      <c r="E27" s="11">
        <v>711</v>
      </c>
      <c r="F27" s="11">
        <v>989</v>
      </c>
      <c r="G27" s="11">
        <v>946</v>
      </c>
      <c r="H27" s="68" t="s">
        <v>8</v>
      </c>
      <c r="I27" s="68" t="s">
        <v>8</v>
      </c>
      <c r="J27" s="12"/>
    </row>
    <row r="28" spans="1:10" x14ac:dyDescent="0.2">
      <c r="A28" s="158"/>
      <c r="B28" s="51" t="s">
        <v>10</v>
      </c>
      <c r="C28" s="46">
        <v>22</v>
      </c>
      <c r="D28" s="11">
        <v>14</v>
      </c>
      <c r="E28" s="11">
        <v>12</v>
      </c>
      <c r="F28" s="11">
        <v>20</v>
      </c>
      <c r="G28" s="11">
        <v>19</v>
      </c>
      <c r="H28" s="68" t="s">
        <v>8</v>
      </c>
      <c r="I28" s="68" t="s">
        <v>8</v>
      </c>
      <c r="J28" s="12"/>
    </row>
    <row r="29" spans="1:10" x14ac:dyDescent="0.2">
      <c r="A29" s="158"/>
      <c r="B29" s="51" t="s">
        <v>11</v>
      </c>
      <c r="C29" s="46">
        <v>6</v>
      </c>
      <c r="D29" s="11">
        <v>1</v>
      </c>
      <c r="E29" s="11">
        <v>3</v>
      </c>
      <c r="F29" s="11">
        <v>14</v>
      </c>
      <c r="G29" s="11">
        <v>6</v>
      </c>
      <c r="H29" s="68" t="s">
        <v>8</v>
      </c>
      <c r="I29" s="68" t="s">
        <v>8</v>
      </c>
      <c r="J29" s="12"/>
    </row>
    <row r="30" spans="1:10" x14ac:dyDescent="0.2">
      <c r="A30" s="158"/>
      <c r="B30" s="51" t="s">
        <v>13</v>
      </c>
      <c r="C30" s="46">
        <v>1679</v>
      </c>
      <c r="D30" s="11">
        <v>1466</v>
      </c>
      <c r="E30" s="11">
        <v>1319</v>
      </c>
      <c r="F30" s="11">
        <v>1187</v>
      </c>
      <c r="G30" s="11">
        <v>2055</v>
      </c>
      <c r="H30" s="68">
        <v>1655</v>
      </c>
      <c r="I30" s="68">
        <v>1778</v>
      </c>
      <c r="J30" s="75">
        <v>2157</v>
      </c>
    </row>
    <row r="31" spans="1:10" x14ac:dyDescent="0.2">
      <c r="A31" s="158"/>
      <c r="B31" s="51" t="s">
        <v>14</v>
      </c>
      <c r="C31" s="46">
        <v>4406</v>
      </c>
      <c r="D31" s="11">
        <v>3125</v>
      </c>
      <c r="E31" s="11">
        <v>2817</v>
      </c>
      <c r="F31" s="11">
        <v>3633</v>
      </c>
      <c r="G31" s="11">
        <v>4030</v>
      </c>
      <c r="H31" s="68">
        <v>2969</v>
      </c>
      <c r="I31" s="68">
        <v>2828</v>
      </c>
      <c r="J31" s="75">
        <v>2474</v>
      </c>
    </row>
    <row r="32" spans="1:10" x14ac:dyDescent="0.2">
      <c r="A32" s="158"/>
      <c r="B32" s="51" t="s">
        <v>15</v>
      </c>
      <c r="C32" s="46">
        <v>260</v>
      </c>
      <c r="D32" s="11">
        <v>330</v>
      </c>
      <c r="E32" s="11">
        <v>383</v>
      </c>
      <c r="F32" s="11">
        <v>322</v>
      </c>
      <c r="G32" s="11">
        <v>514</v>
      </c>
      <c r="H32" s="68">
        <v>688</v>
      </c>
      <c r="I32" s="68">
        <v>497</v>
      </c>
      <c r="J32" s="75">
        <v>172</v>
      </c>
    </row>
    <row r="33" spans="1:10" x14ac:dyDescent="0.2">
      <c r="A33" s="158"/>
      <c r="B33" s="51" t="s">
        <v>16</v>
      </c>
      <c r="C33" s="46">
        <v>116</v>
      </c>
      <c r="D33" s="11">
        <v>120</v>
      </c>
      <c r="E33" s="11">
        <v>185</v>
      </c>
      <c r="F33" s="11">
        <v>282</v>
      </c>
      <c r="G33" s="11">
        <v>307</v>
      </c>
      <c r="H33" s="68">
        <v>341</v>
      </c>
      <c r="I33" s="68">
        <v>377</v>
      </c>
      <c r="J33" s="75">
        <v>575</v>
      </c>
    </row>
    <row r="34" spans="1:10" x14ac:dyDescent="0.2">
      <c r="A34" s="158"/>
      <c r="B34" s="51" t="s">
        <v>17</v>
      </c>
      <c r="C34" s="46">
        <v>725</v>
      </c>
      <c r="D34" s="11">
        <v>447</v>
      </c>
      <c r="E34" s="11">
        <v>363</v>
      </c>
      <c r="F34" s="11">
        <v>463</v>
      </c>
      <c r="G34" s="11">
        <v>416</v>
      </c>
      <c r="H34" s="68">
        <v>299</v>
      </c>
      <c r="I34" s="68">
        <v>318</v>
      </c>
      <c r="J34" s="75">
        <v>311</v>
      </c>
    </row>
    <row r="35" spans="1:10" x14ac:dyDescent="0.2">
      <c r="A35" s="158"/>
      <c r="B35" s="51" t="s">
        <v>18</v>
      </c>
      <c r="C35" s="46">
        <v>1779</v>
      </c>
      <c r="D35" s="11">
        <v>919</v>
      </c>
      <c r="E35" s="11">
        <v>668</v>
      </c>
      <c r="F35" s="11">
        <v>784</v>
      </c>
      <c r="G35" s="11">
        <v>864</v>
      </c>
      <c r="H35" s="68">
        <v>789</v>
      </c>
      <c r="I35" s="68">
        <v>907</v>
      </c>
      <c r="J35" s="75">
        <v>696</v>
      </c>
    </row>
    <row r="36" spans="1:10" x14ac:dyDescent="0.2">
      <c r="A36" s="158"/>
      <c r="B36" s="51" t="s">
        <v>19</v>
      </c>
      <c r="C36" s="46">
        <v>1112</v>
      </c>
      <c r="D36" s="11">
        <v>656</v>
      </c>
      <c r="E36" s="11">
        <v>617</v>
      </c>
      <c r="F36" s="11">
        <v>690</v>
      </c>
      <c r="G36" s="11">
        <v>599</v>
      </c>
      <c r="H36" s="68">
        <v>693</v>
      </c>
      <c r="I36" s="68">
        <v>779</v>
      </c>
      <c r="J36" s="75">
        <v>925</v>
      </c>
    </row>
    <row r="37" spans="1:10" x14ac:dyDescent="0.2">
      <c r="A37" s="158"/>
      <c r="B37" s="51" t="s">
        <v>20</v>
      </c>
      <c r="C37" s="46">
        <v>185</v>
      </c>
      <c r="D37" s="11">
        <v>98</v>
      </c>
      <c r="E37" s="11">
        <v>88</v>
      </c>
      <c r="F37" s="11">
        <v>138</v>
      </c>
      <c r="G37" s="11">
        <v>115</v>
      </c>
      <c r="H37" s="68">
        <v>110</v>
      </c>
      <c r="I37" s="68">
        <v>77</v>
      </c>
      <c r="J37" s="75">
        <v>126</v>
      </c>
    </row>
    <row r="38" spans="1:10" x14ac:dyDescent="0.2">
      <c r="A38" s="158"/>
      <c r="B38" s="51" t="s">
        <v>21</v>
      </c>
      <c r="C38" s="46">
        <v>107</v>
      </c>
      <c r="D38" s="11">
        <v>41</v>
      </c>
      <c r="E38" s="11">
        <v>44</v>
      </c>
      <c r="F38" s="11">
        <v>66</v>
      </c>
      <c r="G38" s="11">
        <v>90</v>
      </c>
      <c r="H38" s="68">
        <v>98</v>
      </c>
      <c r="I38" s="68">
        <v>123</v>
      </c>
      <c r="J38" s="75">
        <v>188</v>
      </c>
    </row>
    <row r="39" spans="1:10" ht="15" x14ac:dyDescent="0.2">
      <c r="A39" s="158"/>
      <c r="B39" s="51" t="s">
        <v>44</v>
      </c>
      <c r="C39" s="46">
        <v>464</v>
      </c>
      <c r="D39" s="11">
        <v>277</v>
      </c>
      <c r="E39" s="11">
        <v>331</v>
      </c>
      <c r="F39" s="11">
        <v>440</v>
      </c>
      <c r="G39" s="11">
        <v>319</v>
      </c>
      <c r="H39" s="68">
        <v>320</v>
      </c>
      <c r="I39" s="68">
        <v>358</v>
      </c>
      <c r="J39" s="75">
        <v>306</v>
      </c>
    </row>
    <row r="40" spans="1:10" x14ac:dyDescent="0.2">
      <c r="A40" s="158"/>
      <c r="B40" s="51" t="s">
        <v>22</v>
      </c>
      <c r="C40" s="46">
        <v>8</v>
      </c>
      <c r="D40" s="11">
        <v>4</v>
      </c>
      <c r="E40" s="11">
        <v>4</v>
      </c>
      <c r="F40" s="11">
        <v>4</v>
      </c>
      <c r="G40" s="11">
        <v>13</v>
      </c>
      <c r="H40" s="68">
        <v>11</v>
      </c>
      <c r="I40" s="68">
        <v>11</v>
      </c>
      <c r="J40" s="75">
        <v>10</v>
      </c>
    </row>
    <row r="41" spans="1:10" x14ac:dyDescent="0.2">
      <c r="A41" s="158"/>
      <c r="B41" s="51" t="s">
        <v>23</v>
      </c>
      <c r="C41" s="46">
        <v>34</v>
      </c>
      <c r="D41" s="11">
        <v>32</v>
      </c>
      <c r="E41" s="11">
        <v>28</v>
      </c>
      <c r="F41" s="11">
        <v>49</v>
      </c>
      <c r="G41" s="11">
        <v>35</v>
      </c>
      <c r="H41" s="68">
        <v>29</v>
      </c>
      <c r="I41" s="68">
        <v>73</v>
      </c>
      <c r="J41" s="75">
        <v>64</v>
      </c>
    </row>
    <row r="42" spans="1:10" ht="13.5" thickBot="1" x14ac:dyDescent="0.25">
      <c r="A42" s="159"/>
      <c r="B42" s="53" t="s">
        <v>24</v>
      </c>
      <c r="C42" s="55">
        <v>42</v>
      </c>
      <c r="D42" s="22">
        <v>21</v>
      </c>
      <c r="E42" s="22">
        <v>16</v>
      </c>
      <c r="F42" s="22">
        <v>25</v>
      </c>
      <c r="G42" s="22">
        <v>26</v>
      </c>
      <c r="H42" s="70">
        <v>24</v>
      </c>
      <c r="I42" s="70">
        <v>20</v>
      </c>
      <c r="J42" s="76">
        <v>35</v>
      </c>
    </row>
    <row r="43" spans="1:10" x14ac:dyDescent="0.2">
      <c r="A43" s="113"/>
      <c r="B43" s="104" t="s">
        <v>12</v>
      </c>
      <c r="C43" s="45">
        <v>3162</v>
      </c>
      <c r="D43" s="7">
        <v>2136</v>
      </c>
      <c r="E43" s="7">
        <v>1700</v>
      </c>
      <c r="F43" s="7">
        <v>2139</v>
      </c>
      <c r="G43" s="7">
        <v>2672</v>
      </c>
      <c r="H43" s="69">
        <v>2147</v>
      </c>
      <c r="I43" s="69">
        <v>2128</v>
      </c>
      <c r="J43" s="74">
        <v>2611</v>
      </c>
    </row>
    <row r="44" spans="1:10" x14ac:dyDescent="0.2">
      <c r="A44" s="110" t="s">
        <v>31</v>
      </c>
      <c r="B44" s="105" t="s">
        <v>13</v>
      </c>
      <c r="C44" s="46">
        <v>260</v>
      </c>
      <c r="D44" s="11">
        <v>224</v>
      </c>
      <c r="E44" s="11">
        <v>209</v>
      </c>
      <c r="F44" s="11">
        <v>269</v>
      </c>
      <c r="G44" s="11">
        <v>397</v>
      </c>
      <c r="H44" s="68">
        <v>259</v>
      </c>
      <c r="I44" s="68">
        <v>369</v>
      </c>
      <c r="J44" s="75">
        <v>458</v>
      </c>
    </row>
    <row r="45" spans="1:10" ht="15" x14ac:dyDescent="0.2">
      <c r="A45" s="111"/>
      <c r="B45" s="105" t="s">
        <v>14</v>
      </c>
      <c r="C45" s="46">
        <v>1571</v>
      </c>
      <c r="D45" s="11">
        <v>1282</v>
      </c>
      <c r="E45" s="11">
        <v>903</v>
      </c>
      <c r="F45" s="11">
        <v>1189</v>
      </c>
      <c r="G45" s="11">
        <v>1637</v>
      </c>
      <c r="H45" s="68">
        <v>1008</v>
      </c>
      <c r="I45" s="68">
        <v>778</v>
      </c>
      <c r="J45" s="75">
        <v>978</v>
      </c>
    </row>
    <row r="46" spans="1:10" ht="15" x14ac:dyDescent="0.2">
      <c r="A46" s="111"/>
      <c r="B46" s="105" t="s">
        <v>15</v>
      </c>
      <c r="C46" s="46">
        <v>74</v>
      </c>
      <c r="D46" s="11">
        <v>66</v>
      </c>
      <c r="E46" s="11">
        <v>61</v>
      </c>
      <c r="F46" s="11">
        <v>76</v>
      </c>
      <c r="G46" s="11">
        <v>56</v>
      </c>
      <c r="H46" s="68">
        <v>214</v>
      </c>
      <c r="I46" s="68">
        <v>84</v>
      </c>
      <c r="J46" s="75">
        <v>59</v>
      </c>
    </row>
    <row r="47" spans="1:10" ht="15" x14ac:dyDescent="0.2">
      <c r="A47" s="111"/>
      <c r="B47" s="105" t="s">
        <v>16</v>
      </c>
      <c r="C47" s="46">
        <v>21</v>
      </c>
      <c r="D47" s="11">
        <v>47</v>
      </c>
      <c r="E47" s="11">
        <v>95</v>
      </c>
      <c r="F47" s="11">
        <v>44</v>
      </c>
      <c r="G47" s="11">
        <v>52</v>
      </c>
      <c r="H47" s="68">
        <v>31</v>
      </c>
      <c r="I47" s="68">
        <v>61</v>
      </c>
      <c r="J47" s="75">
        <v>247</v>
      </c>
    </row>
    <row r="48" spans="1:10" ht="15" x14ac:dyDescent="0.2">
      <c r="A48" s="111"/>
      <c r="B48" s="105" t="s">
        <v>17</v>
      </c>
      <c r="C48" s="46">
        <v>156</v>
      </c>
      <c r="D48" s="11">
        <v>76</v>
      </c>
      <c r="E48" s="11">
        <v>55</v>
      </c>
      <c r="F48" s="11">
        <v>78</v>
      </c>
      <c r="G48" s="11">
        <v>71</v>
      </c>
      <c r="H48" s="68">
        <v>64</v>
      </c>
      <c r="I48" s="68">
        <v>83</v>
      </c>
      <c r="J48" s="75">
        <v>85</v>
      </c>
    </row>
    <row r="49" spans="1:10" ht="15" x14ac:dyDescent="0.2">
      <c r="A49" s="111"/>
      <c r="B49" s="105" t="s">
        <v>18</v>
      </c>
      <c r="C49" s="46">
        <v>618</v>
      </c>
      <c r="D49" s="11">
        <v>228</v>
      </c>
      <c r="E49" s="11">
        <v>152</v>
      </c>
      <c r="F49" s="11">
        <v>175</v>
      </c>
      <c r="G49" s="11">
        <v>157</v>
      </c>
      <c r="H49" s="68">
        <v>157</v>
      </c>
      <c r="I49" s="68">
        <v>361</v>
      </c>
      <c r="J49" s="75">
        <v>161</v>
      </c>
    </row>
    <row r="50" spans="1:10" ht="15" x14ac:dyDescent="0.2">
      <c r="A50" s="111"/>
      <c r="B50" s="105" t="s">
        <v>19</v>
      </c>
      <c r="C50" s="46">
        <v>278</v>
      </c>
      <c r="D50" s="11">
        <v>86</v>
      </c>
      <c r="E50" s="11">
        <v>127</v>
      </c>
      <c r="F50" s="11">
        <v>165</v>
      </c>
      <c r="G50" s="11">
        <v>175</v>
      </c>
      <c r="H50" s="68">
        <v>235</v>
      </c>
      <c r="I50" s="68">
        <v>196</v>
      </c>
      <c r="J50" s="75">
        <v>451</v>
      </c>
    </row>
    <row r="51" spans="1:10" ht="15" x14ac:dyDescent="0.2">
      <c r="A51" s="111"/>
      <c r="B51" s="105" t="s">
        <v>20</v>
      </c>
      <c r="C51" s="46">
        <v>37</v>
      </c>
      <c r="D51" s="11">
        <v>20</v>
      </c>
      <c r="E51" s="11">
        <v>36</v>
      </c>
      <c r="F51" s="11">
        <v>47</v>
      </c>
      <c r="G51" s="11">
        <v>22</v>
      </c>
      <c r="H51" s="68">
        <v>31</v>
      </c>
      <c r="I51" s="68">
        <v>27</v>
      </c>
      <c r="J51" s="75">
        <v>26</v>
      </c>
    </row>
    <row r="52" spans="1:10" ht="15" x14ac:dyDescent="0.2">
      <c r="A52" s="111"/>
      <c r="B52" s="105" t="s">
        <v>21</v>
      </c>
      <c r="C52" s="46">
        <v>17</v>
      </c>
      <c r="D52" s="11">
        <v>7</v>
      </c>
      <c r="E52" s="11">
        <v>6</v>
      </c>
      <c r="F52" s="11">
        <v>9</v>
      </c>
      <c r="G52" s="11">
        <v>12</v>
      </c>
      <c r="H52" s="68">
        <v>14</v>
      </c>
      <c r="I52" s="68">
        <v>13</v>
      </c>
      <c r="J52" s="75">
        <v>14</v>
      </c>
    </row>
    <row r="53" spans="1:10" ht="15" x14ac:dyDescent="0.2">
      <c r="A53" s="111"/>
      <c r="B53" s="105" t="s">
        <v>44</v>
      </c>
      <c r="C53" s="46">
        <v>105</v>
      </c>
      <c r="D53" s="11">
        <v>81</v>
      </c>
      <c r="E53" s="11">
        <v>43</v>
      </c>
      <c r="F53" s="11">
        <v>54</v>
      </c>
      <c r="G53" s="11">
        <v>75</v>
      </c>
      <c r="H53" s="68">
        <v>121</v>
      </c>
      <c r="I53" s="68">
        <v>138</v>
      </c>
      <c r="J53" s="75">
        <v>107</v>
      </c>
    </row>
    <row r="54" spans="1:10" ht="15" x14ac:dyDescent="0.2">
      <c r="A54" s="111"/>
      <c r="B54" s="105" t="s">
        <v>22</v>
      </c>
      <c r="C54" s="46">
        <v>3</v>
      </c>
      <c r="D54" s="11">
        <v>2</v>
      </c>
      <c r="E54" s="11">
        <v>1</v>
      </c>
      <c r="F54" s="11">
        <v>1</v>
      </c>
      <c r="G54" s="11">
        <v>1</v>
      </c>
      <c r="H54" s="68">
        <v>1</v>
      </c>
      <c r="I54" s="68">
        <v>1</v>
      </c>
      <c r="J54" s="75">
        <v>2</v>
      </c>
    </row>
    <row r="55" spans="1:10" ht="15" x14ac:dyDescent="0.2">
      <c r="A55" s="111"/>
      <c r="B55" s="105" t="s">
        <v>23</v>
      </c>
      <c r="C55" s="46">
        <v>10</v>
      </c>
      <c r="D55" s="11">
        <v>12</v>
      </c>
      <c r="E55" s="11">
        <v>7</v>
      </c>
      <c r="F55" s="11">
        <v>28</v>
      </c>
      <c r="G55" s="11">
        <v>9</v>
      </c>
      <c r="H55" s="68">
        <v>5</v>
      </c>
      <c r="I55" s="68">
        <v>12</v>
      </c>
      <c r="J55" s="75">
        <v>11</v>
      </c>
    </row>
    <row r="56" spans="1:10" ht="15.75" thickBot="1" x14ac:dyDescent="0.25">
      <c r="A56" s="112"/>
      <c r="B56" s="106" t="s">
        <v>24</v>
      </c>
      <c r="C56" s="47">
        <v>12</v>
      </c>
      <c r="D56" s="15">
        <v>5</v>
      </c>
      <c r="E56" s="15">
        <v>5</v>
      </c>
      <c r="F56" s="15">
        <v>4</v>
      </c>
      <c r="G56" s="15">
        <v>8</v>
      </c>
      <c r="H56" s="71">
        <v>8</v>
      </c>
      <c r="I56" s="71">
        <v>5</v>
      </c>
      <c r="J56" s="76">
        <v>12</v>
      </c>
    </row>
    <row r="57" spans="1:10" x14ac:dyDescent="0.2">
      <c r="A57" s="110"/>
      <c r="B57" s="50" t="s">
        <v>12</v>
      </c>
      <c r="C57" s="56">
        <v>683</v>
      </c>
      <c r="D57" s="18">
        <v>281</v>
      </c>
      <c r="E57" s="18">
        <v>258</v>
      </c>
      <c r="F57" s="18">
        <v>423</v>
      </c>
      <c r="G57" s="18">
        <v>381</v>
      </c>
      <c r="H57" s="67">
        <v>279</v>
      </c>
      <c r="I57" s="67">
        <v>334</v>
      </c>
      <c r="J57" s="102">
        <v>277</v>
      </c>
    </row>
    <row r="58" spans="1:10" x14ac:dyDescent="0.2">
      <c r="A58" s="110" t="s">
        <v>32</v>
      </c>
      <c r="B58" s="51" t="s">
        <v>13</v>
      </c>
      <c r="C58" s="46" t="s">
        <v>8</v>
      </c>
      <c r="D58" s="11" t="s">
        <v>8</v>
      </c>
      <c r="E58" s="11" t="s">
        <v>8</v>
      </c>
      <c r="F58" s="11" t="s">
        <v>26</v>
      </c>
      <c r="G58" s="11" t="s">
        <v>26</v>
      </c>
      <c r="H58" s="68" t="s">
        <v>26</v>
      </c>
      <c r="I58" s="68" t="s">
        <v>26</v>
      </c>
      <c r="J58" s="75" t="s">
        <v>26</v>
      </c>
    </row>
    <row r="59" spans="1:10" ht="15" x14ac:dyDescent="0.2">
      <c r="A59" s="111"/>
      <c r="B59" s="51" t="s">
        <v>14</v>
      </c>
      <c r="C59" s="46">
        <v>387</v>
      </c>
      <c r="D59" s="11">
        <v>163</v>
      </c>
      <c r="E59" s="11">
        <v>122</v>
      </c>
      <c r="F59" s="11">
        <v>264</v>
      </c>
      <c r="G59" s="11">
        <v>225</v>
      </c>
      <c r="H59" s="68">
        <v>166</v>
      </c>
      <c r="I59" s="68">
        <v>175</v>
      </c>
      <c r="J59" s="75">
        <v>131</v>
      </c>
    </row>
    <row r="60" spans="1:10" ht="15" x14ac:dyDescent="0.2">
      <c r="A60" s="111"/>
      <c r="B60" s="51" t="s">
        <v>15</v>
      </c>
      <c r="C60" s="46" t="s">
        <v>8</v>
      </c>
      <c r="D60" s="11">
        <v>12</v>
      </c>
      <c r="E60" s="11">
        <v>29</v>
      </c>
      <c r="F60" s="11" t="s">
        <v>26</v>
      </c>
      <c r="G60" s="11" t="s">
        <v>26</v>
      </c>
      <c r="H60" s="68" t="s">
        <v>26</v>
      </c>
      <c r="I60" s="68" t="s">
        <v>26</v>
      </c>
      <c r="J60" s="75" t="s">
        <v>26</v>
      </c>
    </row>
    <row r="61" spans="1:10" ht="15" x14ac:dyDescent="0.2">
      <c r="A61" s="111"/>
      <c r="B61" s="51" t="s">
        <v>16</v>
      </c>
      <c r="C61" s="46">
        <v>27</v>
      </c>
      <c r="D61" s="11">
        <v>10</v>
      </c>
      <c r="E61" s="11">
        <v>6</v>
      </c>
      <c r="F61" s="11">
        <v>10</v>
      </c>
      <c r="G61" s="11">
        <v>5</v>
      </c>
      <c r="H61" s="68">
        <v>4</v>
      </c>
      <c r="I61" s="68">
        <v>2</v>
      </c>
      <c r="J61" s="75">
        <v>2</v>
      </c>
    </row>
    <row r="62" spans="1:10" ht="15" x14ac:dyDescent="0.2">
      <c r="A62" s="111"/>
      <c r="B62" s="51" t="s">
        <v>17</v>
      </c>
      <c r="C62" s="46">
        <v>25</v>
      </c>
      <c r="D62" s="11">
        <v>13</v>
      </c>
      <c r="E62" s="11">
        <v>10</v>
      </c>
      <c r="F62" s="11">
        <v>30</v>
      </c>
      <c r="G62" s="11">
        <v>14</v>
      </c>
      <c r="H62" s="68">
        <v>12</v>
      </c>
      <c r="I62" s="68">
        <v>10</v>
      </c>
      <c r="J62" s="75">
        <v>14</v>
      </c>
    </row>
    <row r="63" spans="1:10" ht="15" x14ac:dyDescent="0.2">
      <c r="A63" s="111"/>
      <c r="B63" s="51" t="s">
        <v>18</v>
      </c>
      <c r="C63" s="46">
        <v>91</v>
      </c>
      <c r="D63" s="11">
        <v>32</v>
      </c>
      <c r="E63" s="11">
        <v>31</v>
      </c>
      <c r="F63" s="11">
        <v>47</v>
      </c>
      <c r="G63" s="11">
        <v>47</v>
      </c>
      <c r="H63" s="68">
        <v>34</v>
      </c>
      <c r="I63" s="68">
        <v>50</v>
      </c>
      <c r="J63" s="75">
        <v>51</v>
      </c>
    </row>
    <row r="64" spans="1:10" ht="15" x14ac:dyDescent="0.2">
      <c r="A64" s="111"/>
      <c r="B64" s="51" t="s">
        <v>19</v>
      </c>
      <c r="C64" s="46">
        <v>110</v>
      </c>
      <c r="D64" s="11">
        <v>36</v>
      </c>
      <c r="E64" s="11">
        <v>48</v>
      </c>
      <c r="F64" s="11">
        <v>32</v>
      </c>
      <c r="G64" s="11">
        <v>33</v>
      </c>
      <c r="H64" s="68">
        <v>22</v>
      </c>
      <c r="I64" s="68">
        <v>32</v>
      </c>
      <c r="J64" s="75">
        <v>25</v>
      </c>
    </row>
    <row r="65" spans="1:10" ht="15" x14ac:dyDescent="0.2">
      <c r="A65" s="111"/>
      <c r="B65" s="51" t="s">
        <v>20</v>
      </c>
      <c r="C65" s="46">
        <v>11</v>
      </c>
      <c r="D65" s="11">
        <v>4</v>
      </c>
      <c r="E65" s="11">
        <v>4</v>
      </c>
      <c r="F65" s="11">
        <v>2</v>
      </c>
      <c r="G65" s="11">
        <v>3</v>
      </c>
      <c r="H65" s="68">
        <v>8</v>
      </c>
      <c r="I65" s="68">
        <v>5</v>
      </c>
      <c r="J65" s="75">
        <v>21</v>
      </c>
    </row>
    <row r="66" spans="1:10" ht="15" x14ac:dyDescent="0.2">
      <c r="A66" s="111"/>
      <c r="B66" s="51" t="s">
        <v>21</v>
      </c>
      <c r="C66" s="46">
        <v>11</v>
      </c>
      <c r="D66" s="11">
        <v>2</v>
      </c>
      <c r="E66" s="11">
        <v>1</v>
      </c>
      <c r="F66" s="11">
        <v>1</v>
      </c>
      <c r="G66" s="11">
        <v>4</v>
      </c>
      <c r="H66" s="68">
        <v>4</v>
      </c>
      <c r="I66" s="68">
        <v>4</v>
      </c>
      <c r="J66" s="75">
        <v>7</v>
      </c>
    </row>
    <row r="67" spans="1:10" ht="15" x14ac:dyDescent="0.2">
      <c r="A67" s="111"/>
      <c r="B67" s="51" t="s">
        <v>44</v>
      </c>
      <c r="C67" s="46">
        <v>17</v>
      </c>
      <c r="D67" s="11">
        <v>7</v>
      </c>
      <c r="E67" s="11">
        <v>6</v>
      </c>
      <c r="F67" s="11">
        <v>11</v>
      </c>
      <c r="G67" s="11">
        <v>22</v>
      </c>
      <c r="H67" s="68">
        <v>7</v>
      </c>
      <c r="I67" s="68">
        <v>11</v>
      </c>
      <c r="J67" s="75">
        <v>15</v>
      </c>
    </row>
    <row r="68" spans="1:10" ht="15" x14ac:dyDescent="0.2">
      <c r="A68" s="111"/>
      <c r="B68" s="51" t="s">
        <v>22</v>
      </c>
      <c r="C68" s="46">
        <v>1</v>
      </c>
      <c r="D68" s="11" t="s">
        <v>8</v>
      </c>
      <c r="E68" s="11" t="s">
        <v>8</v>
      </c>
      <c r="F68" s="11" t="s">
        <v>8</v>
      </c>
      <c r="G68" s="11">
        <v>0</v>
      </c>
      <c r="H68" s="68">
        <v>0</v>
      </c>
      <c r="I68" s="68">
        <v>0</v>
      </c>
      <c r="J68" s="75">
        <v>0</v>
      </c>
    </row>
    <row r="69" spans="1:10" ht="15" x14ac:dyDescent="0.2">
      <c r="A69" s="111"/>
      <c r="B69" s="51" t="s">
        <v>23</v>
      </c>
      <c r="C69" s="46">
        <v>2</v>
      </c>
      <c r="D69" s="11">
        <v>1</v>
      </c>
      <c r="E69" s="11" t="s">
        <v>8</v>
      </c>
      <c r="F69" s="11">
        <v>1</v>
      </c>
      <c r="G69" s="11">
        <v>3</v>
      </c>
      <c r="H69" s="68">
        <v>2</v>
      </c>
      <c r="I69" s="68">
        <v>2</v>
      </c>
      <c r="J69" s="75">
        <v>2</v>
      </c>
    </row>
    <row r="70" spans="1:10" ht="15.75" thickBot="1" x14ac:dyDescent="0.25">
      <c r="A70" s="111"/>
      <c r="B70" s="53" t="s">
        <v>24</v>
      </c>
      <c r="C70" s="55">
        <v>1</v>
      </c>
      <c r="D70" s="22">
        <v>1</v>
      </c>
      <c r="E70" s="22">
        <v>1</v>
      </c>
      <c r="F70" s="22">
        <v>2</v>
      </c>
      <c r="G70" s="22">
        <v>3</v>
      </c>
      <c r="H70" s="70">
        <v>3</v>
      </c>
      <c r="I70" s="70">
        <v>2</v>
      </c>
      <c r="J70" s="101">
        <v>1</v>
      </c>
    </row>
    <row r="71" spans="1:10" x14ac:dyDescent="0.2">
      <c r="A71" s="113"/>
      <c r="B71" s="104" t="s">
        <v>12</v>
      </c>
      <c r="C71" s="45">
        <v>1234</v>
      </c>
      <c r="D71" s="7">
        <v>851</v>
      </c>
      <c r="E71" s="7">
        <v>659</v>
      </c>
      <c r="F71" s="7">
        <v>664</v>
      </c>
      <c r="G71" s="7">
        <v>1060</v>
      </c>
      <c r="H71" s="69">
        <v>1180</v>
      </c>
      <c r="I71" s="69">
        <v>1113</v>
      </c>
      <c r="J71" s="74">
        <v>1044</v>
      </c>
    </row>
    <row r="72" spans="1:10" x14ac:dyDescent="0.2">
      <c r="A72" s="110" t="s">
        <v>33</v>
      </c>
      <c r="B72" s="105" t="s">
        <v>13</v>
      </c>
      <c r="C72" s="46">
        <v>373</v>
      </c>
      <c r="D72" s="11">
        <v>328</v>
      </c>
      <c r="E72" s="11">
        <v>300</v>
      </c>
      <c r="F72" s="11">
        <v>206</v>
      </c>
      <c r="G72" s="11">
        <v>463</v>
      </c>
      <c r="H72" s="68">
        <v>341</v>
      </c>
      <c r="I72" s="68">
        <v>350</v>
      </c>
      <c r="J72" s="75">
        <v>407</v>
      </c>
    </row>
    <row r="73" spans="1:10" ht="15" x14ac:dyDescent="0.2">
      <c r="A73" s="111"/>
      <c r="B73" s="105" t="s">
        <v>14</v>
      </c>
      <c r="C73" s="46">
        <v>319</v>
      </c>
      <c r="D73" s="11">
        <v>201</v>
      </c>
      <c r="E73" s="11">
        <v>150</v>
      </c>
      <c r="F73" s="11">
        <v>215</v>
      </c>
      <c r="G73" s="11">
        <v>250</v>
      </c>
      <c r="H73" s="68">
        <v>394</v>
      </c>
      <c r="I73" s="68">
        <v>395</v>
      </c>
      <c r="J73" s="75">
        <v>205</v>
      </c>
    </row>
    <row r="74" spans="1:10" ht="15" x14ac:dyDescent="0.2">
      <c r="A74" s="111"/>
      <c r="B74" s="105" t="s">
        <v>15</v>
      </c>
      <c r="C74" s="46">
        <v>25</v>
      </c>
      <c r="D74" s="11">
        <v>24</v>
      </c>
      <c r="E74" s="11">
        <v>22</v>
      </c>
      <c r="F74" s="11">
        <v>23</v>
      </c>
      <c r="G74" s="11">
        <v>23</v>
      </c>
      <c r="H74" s="68">
        <v>42</v>
      </c>
      <c r="I74" s="68">
        <v>25</v>
      </c>
      <c r="J74" s="75">
        <v>32</v>
      </c>
    </row>
    <row r="75" spans="1:10" ht="15" x14ac:dyDescent="0.2">
      <c r="A75" s="111"/>
      <c r="B75" s="105" t="s">
        <v>16</v>
      </c>
      <c r="C75" s="46">
        <v>12</v>
      </c>
      <c r="D75" s="11">
        <v>13</v>
      </c>
      <c r="E75" s="11">
        <v>8</v>
      </c>
      <c r="F75" s="11">
        <v>31</v>
      </c>
      <c r="G75" s="11">
        <v>68</v>
      </c>
      <c r="H75" s="68">
        <v>114</v>
      </c>
      <c r="I75" s="68">
        <v>131</v>
      </c>
      <c r="J75" s="75">
        <v>93</v>
      </c>
    </row>
    <row r="76" spans="1:10" ht="15" x14ac:dyDescent="0.2">
      <c r="A76" s="111"/>
      <c r="B76" s="105" t="s">
        <v>17</v>
      </c>
      <c r="C76" s="46">
        <v>84</v>
      </c>
      <c r="D76" s="11">
        <v>39</v>
      </c>
      <c r="E76" s="11">
        <v>18</v>
      </c>
      <c r="F76" s="11">
        <v>35</v>
      </c>
      <c r="G76" s="11">
        <v>25</v>
      </c>
      <c r="H76" s="68">
        <v>10</v>
      </c>
      <c r="I76" s="68">
        <v>21</v>
      </c>
      <c r="J76" s="75">
        <v>38</v>
      </c>
    </row>
    <row r="77" spans="1:10" ht="15" x14ac:dyDescent="0.2">
      <c r="A77" s="111"/>
      <c r="B77" s="105" t="s">
        <v>18</v>
      </c>
      <c r="C77" s="46">
        <v>173</v>
      </c>
      <c r="D77" s="11">
        <v>139</v>
      </c>
      <c r="E77" s="11">
        <v>89</v>
      </c>
      <c r="F77" s="11">
        <v>75</v>
      </c>
      <c r="G77" s="11">
        <v>130</v>
      </c>
      <c r="H77" s="68">
        <v>188</v>
      </c>
      <c r="I77" s="68">
        <v>69</v>
      </c>
      <c r="J77" s="75">
        <v>85</v>
      </c>
    </row>
    <row r="78" spans="1:10" ht="15" x14ac:dyDescent="0.2">
      <c r="A78" s="111"/>
      <c r="B78" s="105" t="s">
        <v>19</v>
      </c>
      <c r="C78" s="46">
        <v>150</v>
      </c>
      <c r="D78" s="11">
        <v>61</v>
      </c>
      <c r="E78" s="11">
        <v>31</v>
      </c>
      <c r="F78" s="11">
        <v>35</v>
      </c>
      <c r="G78" s="11">
        <v>52</v>
      </c>
      <c r="H78" s="68">
        <v>42</v>
      </c>
      <c r="I78" s="68">
        <v>62</v>
      </c>
      <c r="J78" s="75">
        <v>124</v>
      </c>
    </row>
    <row r="79" spans="1:10" ht="15" x14ac:dyDescent="0.2">
      <c r="A79" s="111"/>
      <c r="B79" s="105" t="s">
        <v>20</v>
      </c>
      <c r="C79" s="46">
        <v>10</v>
      </c>
      <c r="D79" s="11">
        <v>8</v>
      </c>
      <c r="E79" s="11">
        <v>5</v>
      </c>
      <c r="F79" s="11">
        <v>7</v>
      </c>
      <c r="G79" s="11">
        <v>18</v>
      </c>
      <c r="H79" s="68">
        <v>7</v>
      </c>
      <c r="I79" s="68">
        <v>8</v>
      </c>
      <c r="J79" s="75">
        <v>15</v>
      </c>
    </row>
    <row r="80" spans="1:10" ht="15" x14ac:dyDescent="0.2">
      <c r="A80" s="111"/>
      <c r="B80" s="105" t="s">
        <v>21</v>
      </c>
      <c r="C80" s="46">
        <v>14</v>
      </c>
      <c r="D80" s="11">
        <v>5</v>
      </c>
      <c r="E80" s="11">
        <v>5</v>
      </c>
      <c r="F80" s="11">
        <v>5</v>
      </c>
      <c r="G80" s="11">
        <v>5</v>
      </c>
      <c r="H80" s="68">
        <v>7</v>
      </c>
      <c r="I80" s="68">
        <v>8</v>
      </c>
      <c r="J80" s="75">
        <v>10</v>
      </c>
    </row>
    <row r="81" spans="1:10" ht="15" x14ac:dyDescent="0.2">
      <c r="A81" s="111"/>
      <c r="B81" s="105" t="s">
        <v>44</v>
      </c>
      <c r="C81" s="46">
        <v>57</v>
      </c>
      <c r="D81" s="11">
        <v>28</v>
      </c>
      <c r="E81" s="11">
        <v>25</v>
      </c>
      <c r="F81" s="11">
        <v>26</v>
      </c>
      <c r="G81" s="11">
        <v>21</v>
      </c>
      <c r="H81" s="68">
        <v>28</v>
      </c>
      <c r="I81" s="68">
        <v>32</v>
      </c>
      <c r="J81" s="75">
        <v>27</v>
      </c>
    </row>
    <row r="82" spans="1:10" ht="15" x14ac:dyDescent="0.2">
      <c r="A82" s="111"/>
      <c r="B82" s="105" t="s">
        <v>22</v>
      </c>
      <c r="C82" s="46">
        <v>1</v>
      </c>
      <c r="D82" s="11" t="s">
        <v>8</v>
      </c>
      <c r="E82" s="11">
        <v>1</v>
      </c>
      <c r="F82" s="11">
        <v>1</v>
      </c>
      <c r="G82" s="11">
        <v>1</v>
      </c>
      <c r="H82" s="68">
        <v>1</v>
      </c>
      <c r="I82" s="68">
        <v>1</v>
      </c>
      <c r="J82" s="75">
        <v>3</v>
      </c>
    </row>
    <row r="83" spans="1:10" ht="15" x14ac:dyDescent="0.2">
      <c r="A83" s="111"/>
      <c r="B83" s="105" t="s">
        <v>23</v>
      </c>
      <c r="C83" s="46">
        <v>4</v>
      </c>
      <c r="D83" s="11">
        <v>2</v>
      </c>
      <c r="E83" s="11">
        <v>3</v>
      </c>
      <c r="F83" s="11">
        <v>3</v>
      </c>
      <c r="G83" s="11">
        <v>3</v>
      </c>
      <c r="H83" s="68">
        <v>3</v>
      </c>
      <c r="I83" s="68">
        <v>8</v>
      </c>
      <c r="J83" s="75">
        <v>4</v>
      </c>
    </row>
    <row r="84" spans="1:10" ht="15.75" thickBot="1" x14ac:dyDescent="0.25">
      <c r="A84" s="112"/>
      <c r="B84" s="106" t="s">
        <v>24</v>
      </c>
      <c r="C84" s="47">
        <v>12</v>
      </c>
      <c r="D84" s="15">
        <v>3</v>
      </c>
      <c r="E84" s="15">
        <v>2</v>
      </c>
      <c r="F84" s="15">
        <v>2</v>
      </c>
      <c r="G84" s="15">
        <v>1</v>
      </c>
      <c r="H84" s="71">
        <v>3</v>
      </c>
      <c r="I84" s="71">
        <v>2</v>
      </c>
      <c r="J84" s="76">
        <v>2</v>
      </c>
    </row>
    <row r="85" spans="1:10" x14ac:dyDescent="0.2">
      <c r="A85" s="118"/>
      <c r="B85" s="54" t="s">
        <v>12</v>
      </c>
      <c r="C85" s="45">
        <v>433</v>
      </c>
      <c r="D85" s="7">
        <v>319</v>
      </c>
      <c r="E85" s="7">
        <v>324</v>
      </c>
      <c r="F85" s="7">
        <v>439</v>
      </c>
      <c r="G85" s="7">
        <v>444</v>
      </c>
      <c r="H85" s="69">
        <v>409</v>
      </c>
      <c r="I85" s="69">
        <v>404</v>
      </c>
      <c r="J85" s="74">
        <v>359</v>
      </c>
    </row>
    <row r="86" spans="1:10" x14ac:dyDescent="0.2">
      <c r="A86" s="114" t="s">
        <v>34</v>
      </c>
      <c r="B86" s="51" t="s">
        <v>13</v>
      </c>
      <c r="C86" s="46">
        <v>12</v>
      </c>
      <c r="D86" s="11">
        <v>9</v>
      </c>
      <c r="E86" s="11">
        <v>3</v>
      </c>
      <c r="F86" s="11">
        <v>68</v>
      </c>
      <c r="G86" s="11">
        <v>138</v>
      </c>
      <c r="H86" s="68">
        <v>135</v>
      </c>
      <c r="I86" s="68">
        <v>106</v>
      </c>
      <c r="J86" s="75">
        <v>157</v>
      </c>
    </row>
    <row r="87" spans="1:10" ht="15" x14ac:dyDescent="0.2">
      <c r="A87" s="115"/>
      <c r="B87" s="51" t="s">
        <v>14</v>
      </c>
      <c r="C87" s="46">
        <v>43</v>
      </c>
      <c r="D87" s="11">
        <v>62</v>
      </c>
      <c r="E87" s="11">
        <v>50</v>
      </c>
      <c r="F87" s="11">
        <v>91</v>
      </c>
      <c r="G87" s="11">
        <v>70</v>
      </c>
      <c r="H87" s="68">
        <v>47</v>
      </c>
      <c r="I87" s="68">
        <v>49</v>
      </c>
      <c r="J87" s="75">
        <v>52</v>
      </c>
    </row>
    <row r="88" spans="1:10" ht="15" x14ac:dyDescent="0.2">
      <c r="A88" s="115"/>
      <c r="B88" s="51" t="s">
        <v>15</v>
      </c>
      <c r="C88" s="46">
        <v>2</v>
      </c>
      <c r="D88" s="11">
        <v>2</v>
      </c>
      <c r="E88" s="11">
        <v>6</v>
      </c>
      <c r="F88" s="11">
        <v>1</v>
      </c>
      <c r="G88" s="11">
        <v>0</v>
      </c>
      <c r="H88" s="68">
        <v>45</v>
      </c>
      <c r="I88" s="68">
        <v>39</v>
      </c>
      <c r="J88" s="75">
        <v>10</v>
      </c>
    </row>
    <row r="89" spans="1:10" ht="15" x14ac:dyDescent="0.2">
      <c r="A89" s="115"/>
      <c r="B89" s="51" t="s">
        <v>16</v>
      </c>
      <c r="C89" s="46">
        <v>2</v>
      </c>
      <c r="D89" s="11">
        <v>11</v>
      </c>
      <c r="E89" s="11">
        <v>13</v>
      </c>
      <c r="F89" s="11">
        <v>72</v>
      </c>
      <c r="G89" s="11">
        <v>63</v>
      </c>
      <c r="H89" s="68">
        <v>26</v>
      </c>
      <c r="I89" s="68">
        <v>8</v>
      </c>
      <c r="J89" s="75">
        <v>8</v>
      </c>
    </row>
    <row r="90" spans="1:10" ht="15" x14ac:dyDescent="0.2">
      <c r="A90" s="115"/>
      <c r="B90" s="51" t="s">
        <v>17</v>
      </c>
      <c r="C90" s="46">
        <v>115</v>
      </c>
      <c r="D90" s="11">
        <v>59</v>
      </c>
      <c r="E90" s="11">
        <v>44</v>
      </c>
      <c r="F90" s="11">
        <v>90</v>
      </c>
      <c r="G90" s="11">
        <v>34</v>
      </c>
      <c r="H90" s="68">
        <v>22</v>
      </c>
      <c r="I90" s="68">
        <v>27</v>
      </c>
      <c r="J90" s="75">
        <v>18</v>
      </c>
    </row>
    <row r="91" spans="1:10" ht="15" x14ac:dyDescent="0.2">
      <c r="A91" s="115"/>
      <c r="B91" s="51" t="s">
        <v>18</v>
      </c>
      <c r="C91" s="46">
        <v>111</v>
      </c>
      <c r="D91" s="11">
        <v>62</v>
      </c>
      <c r="E91" s="11">
        <v>49</v>
      </c>
      <c r="F91" s="11">
        <v>66</v>
      </c>
      <c r="G91" s="11">
        <v>68</v>
      </c>
      <c r="H91" s="68">
        <v>72</v>
      </c>
      <c r="I91" s="68">
        <v>80</v>
      </c>
      <c r="J91" s="75">
        <v>40</v>
      </c>
    </row>
    <row r="92" spans="1:10" ht="15" x14ac:dyDescent="0.2">
      <c r="A92" s="115"/>
      <c r="B92" s="51" t="s">
        <v>19</v>
      </c>
      <c r="C92" s="46">
        <v>92</v>
      </c>
      <c r="D92" s="11">
        <v>97</v>
      </c>
      <c r="E92" s="11">
        <v>63</v>
      </c>
      <c r="F92" s="11">
        <v>21</v>
      </c>
      <c r="G92" s="11">
        <v>44</v>
      </c>
      <c r="H92" s="68">
        <v>41</v>
      </c>
      <c r="I92" s="68">
        <v>40</v>
      </c>
      <c r="J92" s="75">
        <v>45</v>
      </c>
    </row>
    <row r="93" spans="1:10" ht="15" x14ac:dyDescent="0.2">
      <c r="A93" s="115"/>
      <c r="B93" s="51" t="s">
        <v>20</v>
      </c>
      <c r="C93" s="46">
        <v>4</v>
      </c>
      <c r="D93" s="11">
        <v>4</v>
      </c>
      <c r="E93" s="11">
        <v>3</v>
      </c>
      <c r="F93" s="11">
        <v>3</v>
      </c>
      <c r="G93" s="11">
        <v>3</v>
      </c>
      <c r="H93" s="68">
        <v>4</v>
      </c>
      <c r="I93" s="68">
        <v>5</v>
      </c>
      <c r="J93" s="75">
        <v>7</v>
      </c>
    </row>
    <row r="94" spans="1:10" ht="15" x14ac:dyDescent="0.2">
      <c r="A94" s="115"/>
      <c r="B94" s="51" t="s">
        <v>21</v>
      </c>
      <c r="C94" s="46">
        <v>7</v>
      </c>
      <c r="D94" s="11">
        <v>1</v>
      </c>
      <c r="E94" s="11">
        <v>1</v>
      </c>
      <c r="F94" s="11">
        <v>5</v>
      </c>
      <c r="G94" s="11">
        <v>3</v>
      </c>
      <c r="H94" s="68">
        <v>4</v>
      </c>
      <c r="I94" s="68">
        <v>6</v>
      </c>
      <c r="J94" s="75">
        <v>6</v>
      </c>
    </row>
    <row r="95" spans="1:10" ht="15" x14ac:dyDescent="0.2">
      <c r="A95" s="115"/>
      <c r="B95" s="51" t="s">
        <v>44</v>
      </c>
      <c r="C95" s="46">
        <v>40</v>
      </c>
      <c r="D95" s="11">
        <v>10</v>
      </c>
      <c r="E95" s="11">
        <v>86</v>
      </c>
      <c r="F95" s="11">
        <v>19</v>
      </c>
      <c r="G95" s="11">
        <v>16</v>
      </c>
      <c r="H95" s="68">
        <v>8</v>
      </c>
      <c r="I95" s="68">
        <v>42</v>
      </c>
      <c r="J95" s="75">
        <v>10</v>
      </c>
    </row>
    <row r="96" spans="1:10" ht="15" x14ac:dyDescent="0.2">
      <c r="A96" s="115"/>
      <c r="B96" s="51" t="s">
        <v>22</v>
      </c>
      <c r="C96" s="46" t="s">
        <v>8</v>
      </c>
      <c r="D96" s="11" t="s">
        <v>8</v>
      </c>
      <c r="E96" s="11" t="s">
        <v>8</v>
      </c>
      <c r="F96" s="11" t="s">
        <v>8</v>
      </c>
      <c r="G96" s="11">
        <v>0</v>
      </c>
      <c r="H96" s="68">
        <v>0</v>
      </c>
      <c r="I96" s="68">
        <v>0</v>
      </c>
      <c r="J96" s="75">
        <v>1</v>
      </c>
    </row>
    <row r="97" spans="1:10" ht="15" x14ac:dyDescent="0.2">
      <c r="A97" s="115"/>
      <c r="B97" s="51" t="s">
        <v>23</v>
      </c>
      <c r="C97" s="46">
        <v>4</v>
      </c>
      <c r="D97" s="11" t="s">
        <v>8</v>
      </c>
      <c r="E97" s="11">
        <v>4</v>
      </c>
      <c r="F97" s="11">
        <v>1</v>
      </c>
      <c r="G97" s="11">
        <v>3</v>
      </c>
      <c r="H97" s="68">
        <v>3</v>
      </c>
      <c r="I97" s="68">
        <v>1</v>
      </c>
      <c r="J97" s="75">
        <v>1</v>
      </c>
    </row>
    <row r="98" spans="1:10" ht="15.75" thickBot="1" x14ac:dyDescent="0.25">
      <c r="A98" s="116"/>
      <c r="B98" s="52" t="s">
        <v>24</v>
      </c>
      <c r="C98" s="47">
        <v>1</v>
      </c>
      <c r="D98" s="15">
        <v>2</v>
      </c>
      <c r="E98" s="15">
        <v>2</v>
      </c>
      <c r="F98" s="15">
        <v>2</v>
      </c>
      <c r="G98" s="15">
        <v>2</v>
      </c>
      <c r="H98" s="71">
        <v>1</v>
      </c>
      <c r="I98" s="71">
        <v>1</v>
      </c>
      <c r="J98" s="76">
        <v>3</v>
      </c>
    </row>
    <row r="99" spans="1:10" x14ac:dyDescent="0.2">
      <c r="A99" s="113"/>
      <c r="B99" s="104" t="s">
        <v>12</v>
      </c>
      <c r="C99" s="45">
        <v>393</v>
      </c>
      <c r="D99" s="7">
        <v>512</v>
      </c>
      <c r="E99" s="7">
        <v>243</v>
      </c>
      <c r="F99" s="7">
        <v>386</v>
      </c>
      <c r="G99" s="7">
        <v>307</v>
      </c>
      <c r="H99" s="69">
        <v>244</v>
      </c>
      <c r="I99" s="69">
        <v>253</v>
      </c>
      <c r="J99" s="74">
        <v>231</v>
      </c>
    </row>
    <row r="100" spans="1:10" x14ac:dyDescent="0.2">
      <c r="A100" s="110" t="s">
        <v>35</v>
      </c>
      <c r="B100" s="105" t="s">
        <v>13</v>
      </c>
      <c r="C100" s="46" t="s">
        <v>8</v>
      </c>
      <c r="D100" s="11" t="s">
        <v>8</v>
      </c>
      <c r="E100" s="11" t="s">
        <v>8</v>
      </c>
      <c r="F100" s="11" t="s">
        <v>26</v>
      </c>
      <c r="G100" s="11" t="s">
        <v>26</v>
      </c>
      <c r="H100" s="68" t="s">
        <v>26</v>
      </c>
      <c r="I100" s="68" t="s">
        <v>26</v>
      </c>
      <c r="J100" s="75" t="s">
        <v>26</v>
      </c>
    </row>
    <row r="101" spans="1:10" ht="15" x14ac:dyDescent="0.2">
      <c r="A101" s="111"/>
      <c r="B101" s="105" t="s">
        <v>14</v>
      </c>
      <c r="C101" s="46">
        <v>83</v>
      </c>
      <c r="D101" s="11">
        <v>223</v>
      </c>
      <c r="E101" s="11">
        <v>65</v>
      </c>
      <c r="F101" s="11">
        <v>138</v>
      </c>
      <c r="G101" s="11">
        <v>88</v>
      </c>
      <c r="H101" s="68">
        <v>80</v>
      </c>
      <c r="I101" s="68">
        <v>86</v>
      </c>
      <c r="J101" s="75">
        <v>83</v>
      </c>
    </row>
    <row r="102" spans="1:10" ht="15" x14ac:dyDescent="0.2">
      <c r="A102" s="111"/>
      <c r="B102" s="105" t="s">
        <v>15</v>
      </c>
      <c r="C102" s="46" t="s">
        <v>8</v>
      </c>
      <c r="D102" s="11">
        <v>29</v>
      </c>
      <c r="E102" s="11">
        <v>62</v>
      </c>
      <c r="F102" s="11" t="s">
        <v>26</v>
      </c>
      <c r="G102" s="11" t="s">
        <v>26</v>
      </c>
      <c r="H102" s="68" t="s">
        <v>26</v>
      </c>
      <c r="I102" s="68" t="s">
        <v>26</v>
      </c>
      <c r="J102" s="75" t="s">
        <v>26</v>
      </c>
    </row>
    <row r="103" spans="1:10" ht="15" x14ac:dyDescent="0.2">
      <c r="A103" s="111"/>
      <c r="B103" s="105" t="s">
        <v>16</v>
      </c>
      <c r="C103" s="46">
        <v>24</v>
      </c>
      <c r="D103" s="11">
        <v>13</v>
      </c>
      <c r="E103" s="11">
        <v>10</v>
      </c>
      <c r="F103" s="11">
        <v>15</v>
      </c>
      <c r="G103" s="11">
        <v>19</v>
      </c>
      <c r="H103" s="68">
        <v>4</v>
      </c>
      <c r="I103" s="68">
        <v>1</v>
      </c>
      <c r="J103" s="75">
        <v>1</v>
      </c>
    </row>
    <row r="104" spans="1:10" ht="15" x14ac:dyDescent="0.2">
      <c r="A104" s="111"/>
      <c r="B104" s="105" t="s">
        <v>17</v>
      </c>
      <c r="C104" s="46">
        <v>54</v>
      </c>
      <c r="D104" s="11">
        <v>24</v>
      </c>
      <c r="E104" s="11">
        <v>13</v>
      </c>
      <c r="F104" s="11">
        <v>39</v>
      </c>
      <c r="G104" s="11">
        <v>17</v>
      </c>
      <c r="H104" s="68">
        <v>24</v>
      </c>
      <c r="I104" s="68">
        <v>11</v>
      </c>
      <c r="J104" s="75">
        <v>32</v>
      </c>
    </row>
    <row r="105" spans="1:10" ht="15" x14ac:dyDescent="0.2">
      <c r="A105" s="111"/>
      <c r="B105" s="105" t="s">
        <v>18</v>
      </c>
      <c r="C105" s="46">
        <v>117</v>
      </c>
      <c r="D105" s="11">
        <v>61</v>
      </c>
      <c r="E105" s="11">
        <v>51</v>
      </c>
      <c r="F105" s="11">
        <v>65</v>
      </c>
      <c r="G105" s="11">
        <v>57</v>
      </c>
      <c r="H105" s="68">
        <v>52</v>
      </c>
      <c r="I105" s="68">
        <v>45</v>
      </c>
      <c r="J105" s="75">
        <v>53</v>
      </c>
    </row>
    <row r="106" spans="1:10" ht="15" x14ac:dyDescent="0.2">
      <c r="A106" s="111"/>
      <c r="B106" s="105" t="s">
        <v>19</v>
      </c>
      <c r="C106" s="46">
        <v>77</v>
      </c>
      <c r="D106" s="11">
        <v>141</v>
      </c>
      <c r="E106" s="11">
        <v>21</v>
      </c>
      <c r="F106" s="11">
        <v>33</v>
      </c>
      <c r="G106" s="11">
        <v>43</v>
      </c>
      <c r="H106" s="68">
        <v>16</v>
      </c>
      <c r="I106" s="68">
        <v>23</v>
      </c>
      <c r="J106" s="75">
        <v>15</v>
      </c>
    </row>
    <row r="107" spans="1:10" ht="15" x14ac:dyDescent="0.2">
      <c r="A107" s="111"/>
      <c r="B107" s="105" t="s">
        <v>20</v>
      </c>
      <c r="C107" s="46">
        <v>12</v>
      </c>
      <c r="D107" s="11">
        <v>4</v>
      </c>
      <c r="E107" s="11">
        <v>4</v>
      </c>
      <c r="F107" s="11">
        <v>28</v>
      </c>
      <c r="G107" s="11">
        <v>7</v>
      </c>
      <c r="H107" s="68">
        <v>4</v>
      </c>
      <c r="I107" s="68">
        <v>3</v>
      </c>
      <c r="J107" s="75">
        <v>5</v>
      </c>
    </row>
    <row r="108" spans="1:10" ht="15" x14ac:dyDescent="0.2">
      <c r="A108" s="111"/>
      <c r="B108" s="105" t="s">
        <v>21</v>
      </c>
      <c r="C108" s="46">
        <v>10</v>
      </c>
      <c r="D108" s="11">
        <v>3</v>
      </c>
      <c r="E108" s="11">
        <v>1</v>
      </c>
      <c r="F108" s="11">
        <v>1</v>
      </c>
      <c r="G108" s="11">
        <v>2</v>
      </c>
      <c r="H108" s="68">
        <v>4</v>
      </c>
      <c r="I108" s="68">
        <v>4</v>
      </c>
      <c r="J108" s="75">
        <v>10</v>
      </c>
    </row>
    <row r="109" spans="1:10" ht="15" x14ac:dyDescent="0.2">
      <c r="A109" s="111"/>
      <c r="B109" s="105" t="s">
        <v>44</v>
      </c>
      <c r="C109" s="46">
        <v>13</v>
      </c>
      <c r="D109" s="11">
        <v>10</v>
      </c>
      <c r="E109" s="11">
        <v>13</v>
      </c>
      <c r="F109" s="11">
        <v>12</v>
      </c>
      <c r="G109" s="11">
        <v>14</v>
      </c>
      <c r="H109" s="68">
        <v>11</v>
      </c>
      <c r="I109" s="68">
        <v>12</v>
      </c>
      <c r="J109" s="75">
        <v>6</v>
      </c>
    </row>
    <row r="110" spans="1:10" ht="15" x14ac:dyDescent="0.2">
      <c r="A110" s="111"/>
      <c r="B110" s="105" t="s">
        <v>22</v>
      </c>
      <c r="C110" s="46" t="s">
        <v>8</v>
      </c>
      <c r="D110" s="11" t="s">
        <v>8</v>
      </c>
      <c r="E110" s="11" t="s">
        <v>8</v>
      </c>
      <c r="F110" s="11" t="s">
        <v>8</v>
      </c>
      <c r="G110" s="11">
        <v>0</v>
      </c>
      <c r="H110" s="68">
        <v>0</v>
      </c>
      <c r="I110" s="68">
        <v>0</v>
      </c>
      <c r="J110" s="75">
        <v>0</v>
      </c>
    </row>
    <row r="111" spans="1:10" ht="15" x14ac:dyDescent="0.2">
      <c r="A111" s="111"/>
      <c r="B111" s="105" t="s">
        <v>23</v>
      </c>
      <c r="C111" s="46">
        <v>1</v>
      </c>
      <c r="D111" s="11">
        <v>2</v>
      </c>
      <c r="E111" s="11">
        <v>2</v>
      </c>
      <c r="F111" s="11">
        <v>2</v>
      </c>
      <c r="G111" s="11">
        <v>3</v>
      </c>
      <c r="H111" s="68">
        <v>2</v>
      </c>
      <c r="I111" s="68">
        <v>2</v>
      </c>
      <c r="J111" s="75">
        <v>2</v>
      </c>
    </row>
    <row r="112" spans="1:10" ht="15.75" thickBot="1" x14ac:dyDescent="0.25">
      <c r="A112" s="112"/>
      <c r="B112" s="106" t="s">
        <v>24</v>
      </c>
      <c r="C112" s="47">
        <v>2</v>
      </c>
      <c r="D112" s="15">
        <v>2</v>
      </c>
      <c r="E112" s="15">
        <v>1</v>
      </c>
      <c r="F112" s="15">
        <v>2</v>
      </c>
      <c r="G112" s="15">
        <v>1</v>
      </c>
      <c r="H112" s="71">
        <v>1</v>
      </c>
      <c r="I112" s="71">
        <v>1</v>
      </c>
      <c r="J112" s="76">
        <v>0</v>
      </c>
    </row>
    <row r="113" spans="1:10" x14ac:dyDescent="0.2">
      <c r="A113" s="110"/>
      <c r="B113" s="50" t="s">
        <v>12</v>
      </c>
      <c r="C113" s="56">
        <v>4106</v>
      </c>
      <c r="D113" s="18">
        <v>2712</v>
      </c>
      <c r="E113" s="18">
        <v>2985</v>
      </c>
      <c r="F113" s="18">
        <v>3727</v>
      </c>
      <c r="G113" s="18">
        <v>3853</v>
      </c>
      <c r="H113" s="67">
        <v>3175</v>
      </c>
      <c r="I113" s="67">
        <v>3202</v>
      </c>
      <c r="J113" s="102">
        <v>2905</v>
      </c>
    </row>
    <row r="114" spans="1:10" x14ac:dyDescent="0.2">
      <c r="A114" s="110" t="s">
        <v>36</v>
      </c>
      <c r="B114" s="51" t="s">
        <v>13</v>
      </c>
      <c r="C114" s="46">
        <v>599</v>
      </c>
      <c r="D114" s="11">
        <v>499</v>
      </c>
      <c r="E114" s="11">
        <v>438</v>
      </c>
      <c r="F114" s="11">
        <v>611</v>
      </c>
      <c r="G114" s="11">
        <v>665</v>
      </c>
      <c r="H114" s="68">
        <v>668</v>
      </c>
      <c r="I114" s="68">
        <v>655</v>
      </c>
      <c r="J114" s="75">
        <v>668</v>
      </c>
    </row>
    <row r="115" spans="1:10" ht="15" x14ac:dyDescent="0.2">
      <c r="A115" s="111"/>
      <c r="B115" s="51" t="s">
        <v>14</v>
      </c>
      <c r="C115" s="46">
        <v>1828</v>
      </c>
      <c r="D115" s="11">
        <v>1015</v>
      </c>
      <c r="E115" s="11">
        <v>1317</v>
      </c>
      <c r="F115" s="11">
        <v>1630</v>
      </c>
      <c r="G115" s="11">
        <v>1642</v>
      </c>
      <c r="H115" s="68">
        <v>1132</v>
      </c>
      <c r="I115" s="68">
        <v>1194</v>
      </c>
      <c r="J115" s="75">
        <v>998</v>
      </c>
    </row>
    <row r="116" spans="1:10" ht="15" x14ac:dyDescent="0.2">
      <c r="A116" s="111"/>
      <c r="B116" s="51" t="s">
        <v>15</v>
      </c>
      <c r="C116" s="46">
        <v>130</v>
      </c>
      <c r="D116" s="11">
        <v>190</v>
      </c>
      <c r="E116" s="11">
        <v>203</v>
      </c>
      <c r="F116" s="11">
        <v>157</v>
      </c>
      <c r="G116" s="11">
        <v>377</v>
      </c>
      <c r="H116" s="68">
        <v>316</v>
      </c>
      <c r="I116" s="68">
        <v>162</v>
      </c>
      <c r="J116" s="75">
        <v>65</v>
      </c>
    </row>
    <row r="117" spans="1:10" ht="15" x14ac:dyDescent="0.2">
      <c r="A117" s="111"/>
      <c r="B117" s="51" t="s">
        <v>16</v>
      </c>
      <c r="C117" s="46">
        <v>29</v>
      </c>
      <c r="D117" s="11">
        <v>23</v>
      </c>
      <c r="E117" s="11">
        <v>47</v>
      </c>
      <c r="F117" s="11">
        <v>45</v>
      </c>
      <c r="G117" s="11">
        <v>40</v>
      </c>
      <c r="H117" s="68">
        <v>83</v>
      </c>
      <c r="I117" s="68">
        <v>132</v>
      </c>
      <c r="J117" s="75">
        <v>191</v>
      </c>
    </row>
    <row r="118" spans="1:10" ht="15" x14ac:dyDescent="0.2">
      <c r="A118" s="111"/>
      <c r="B118" s="51" t="s">
        <v>17</v>
      </c>
      <c r="C118" s="46">
        <v>259</v>
      </c>
      <c r="D118" s="11">
        <v>225</v>
      </c>
      <c r="E118" s="11">
        <v>216</v>
      </c>
      <c r="F118" s="11">
        <v>173</v>
      </c>
      <c r="G118" s="11">
        <v>237</v>
      </c>
      <c r="H118" s="68">
        <v>156</v>
      </c>
      <c r="I118" s="68">
        <v>154</v>
      </c>
      <c r="J118" s="75">
        <v>105</v>
      </c>
    </row>
    <row r="119" spans="1:10" ht="15" x14ac:dyDescent="0.2">
      <c r="A119" s="111"/>
      <c r="B119" s="51" t="s">
        <v>18</v>
      </c>
      <c r="C119" s="46">
        <v>553</v>
      </c>
      <c r="D119" s="11">
        <v>342</v>
      </c>
      <c r="E119" s="11">
        <v>250</v>
      </c>
      <c r="F119" s="11">
        <v>297</v>
      </c>
      <c r="G119" s="11">
        <v>352</v>
      </c>
      <c r="H119" s="68">
        <v>230</v>
      </c>
      <c r="I119" s="68">
        <v>256</v>
      </c>
      <c r="J119" s="75">
        <v>263</v>
      </c>
    </row>
    <row r="120" spans="1:10" ht="15" x14ac:dyDescent="0.2">
      <c r="A120" s="111"/>
      <c r="B120" s="51" t="s">
        <v>19</v>
      </c>
      <c r="C120" s="46">
        <v>329</v>
      </c>
      <c r="D120" s="11">
        <v>186</v>
      </c>
      <c r="E120" s="11">
        <v>312</v>
      </c>
      <c r="F120" s="11">
        <v>394</v>
      </c>
      <c r="G120" s="11">
        <v>231</v>
      </c>
      <c r="H120" s="68">
        <v>318</v>
      </c>
      <c r="I120" s="68">
        <v>363</v>
      </c>
      <c r="J120" s="75">
        <v>248</v>
      </c>
    </row>
    <row r="121" spans="1:10" ht="15" x14ac:dyDescent="0.2">
      <c r="A121" s="111"/>
      <c r="B121" s="51" t="s">
        <v>20</v>
      </c>
      <c r="C121" s="46">
        <v>107</v>
      </c>
      <c r="D121" s="11">
        <v>56</v>
      </c>
      <c r="E121" s="11">
        <v>29</v>
      </c>
      <c r="F121" s="11">
        <v>47</v>
      </c>
      <c r="G121" s="11">
        <v>59</v>
      </c>
      <c r="H121" s="68">
        <v>54</v>
      </c>
      <c r="I121" s="68">
        <v>27</v>
      </c>
      <c r="J121" s="75">
        <v>40</v>
      </c>
    </row>
    <row r="122" spans="1:10" ht="15" x14ac:dyDescent="0.2">
      <c r="A122" s="111"/>
      <c r="B122" s="51" t="s">
        <v>21</v>
      </c>
      <c r="C122" s="46">
        <v>41</v>
      </c>
      <c r="D122" s="11">
        <v>20</v>
      </c>
      <c r="E122" s="11">
        <v>27</v>
      </c>
      <c r="F122" s="11">
        <v>43</v>
      </c>
      <c r="G122" s="11">
        <v>62</v>
      </c>
      <c r="H122" s="68">
        <v>60</v>
      </c>
      <c r="I122" s="68">
        <v>83</v>
      </c>
      <c r="J122" s="75">
        <v>137</v>
      </c>
    </row>
    <row r="123" spans="1:10" ht="15" x14ac:dyDescent="0.2">
      <c r="A123" s="111"/>
      <c r="B123" s="51" t="s">
        <v>44</v>
      </c>
      <c r="C123" s="46">
        <v>207</v>
      </c>
      <c r="D123" s="11">
        <v>135</v>
      </c>
      <c r="E123" s="11">
        <v>131</v>
      </c>
      <c r="F123" s="11">
        <v>303</v>
      </c>
      <c r="G123" s="11">
        <v>156</v>
      </c>
      <c r="H123" s="68">
        <v>132</v>
      </c>
      <c r="I123" s="68">
        <v>115</v>
      </c>
      <c r="J123" s="75">
        <v>131</v>
      </c>
    </row>
    <row r="124" spans="1:10" ht="15" x14ac:dyDescent="0.2">
      <c r="A124" s="111"/>
      <c r="B124" s="51" t="s">
        <v>22</v>
      </c>
      <c r="C124" s="46">
        <v>2</v>
      </c>
      <c r="D124" s="11">
        <v>1</v>
      </c>
      <c r="E124" s="11">
        <v>2</v>
      </c>
      <c r="F124" s="11">
        <v>2</v>
      </c>
      <c r="G124" s="11">
        <v>11</v>
      </c>
      <c r="H124" s="68">
        <v>9</v>
      </c>
      <c r="I124" s="68">
        <v>8</v>
      </c>
      <c r="J124" s="75">
        <v>4</v>
      </c>
    </row>
    <row r="125" spans="1:10" ht="15" x14ac:dyDescent="0.2">
      <c r="A125" s="111"/>
      <c r="B125" s="51" t="s">
        <v>23</v>
      </c>
      <c r="C125" s="46">
        <v>10</v>
      </c>
      <c r="D125" s="11">
        <v>13</v>
      </c>
      <c r="E125" s="11">
        <v>9</v>
      </c>
      <c r="F125" s="11">
        <v>13</v>
      </c>
      <c r="G125" s="11">
        <v>11</v>
      </c>
      <c r="H125" s="68">
        <v>12</v>
      </c>
      <c r="I125" s="68">
        <v>45</v>
      </c>
      <c r="J125" s="75">
        <v>40</v>
      </c>
    </row>
    <row r="126" spans="1:10" ht="15.75" thickBot="1" x14ac:dyDescent="0.25">
      <c r="A126" s="111"/>
      <c r="B126" s="53" t="s">
        <v>24</v>
      </c>
      <c r="C126" s="55">
        <v>12</v>
      </c>
      <c r="D126" s="22">
        <v>7</v>
      </c>
      <c r="E126" s="22">
        <v>4</v>
      </c>
      <c r="F126" s="22">
        <v>12</v>
      </c>
      <c r="G126" s="22">
        <v>10</v>
      </c>
      <c r="H126" s="70">
        <v>7</v>
      </c>
      <c r="I126" s="70">
        <v>9</v>
      </c>
      <c r="J126" s="101">
        <v>15</v>
      </c>
    </row>
    <row r="127" spans="1:10" x14ac:dyDescent="0.2">
      <c r="A127" s="113"/>
      <c r="B127" s="104" t="s">
        <v>12</v>
      </c>
      <c r="C127" s="45">
        <v>906</v>
      </c>
      <c r="D127" s="7">
        <v>725</v>
      </c>
      <c r="E127" s="7">
        <v>694</v>
      </c>
      <c r="F127" s="7">
        <v>305</v>
      </c>
      <c r="G127" s="7">
        <v>666</v>
      </c>
      <c r="H127" s="69">
        <v>591</v>
      </c>
      <c r="I127" s="69">
        <v>711</v>
      </c>
      <c r="J127" s="74">
        <v>612</v>
      </c>
    </row>
    <row r="128" spans="1:10" x14ac:dyDescent="0.2">
      <c r="A128" s="110" t="s">
        <v>37</v>
      </c>
      <c r="B128" s="105" t="s">
        <v>13</v>
      </c>
      <c r="C128" s="46">
        <v>435</v>
      </c>
      <c r="D128" s="11">
        <v>406</v>
      </c>
      <c r="E128" s="11">
        <v>369</v>
      </c>
      <c r="F128" s="11">
        <v>21</v>
      </c>
      <c r="G128" s="11">
        <v>370</v>
      </c>
      <c r="H128" s="68">
        <v>231</v>
      </c>
      <c r="I128" s="68">
        <v>276</v>
      </c>
      <c r="J128" s="75">
        <v>435</v>
      </c>
    </row>
    <row r="129" spans="1:10" ht="15" x14ac:dyDescent="0.2">
      <c r="A129" s="111"/>
      <c r="B129" s="105" t="s">
        <v>14</v>
      </c>
      <c r="C129" s="46">
        <v>175</v>
      </c>
      <c r="D129" s="11">
        <v>179</v>
      </c>
      <c r="E129" s="11">
        <v>210</v>
      </c>
      <c r="F129" s="11">
        <v>106</v>
      </c>
      <c r="G129" s="11">
        <v>118</v>
      </c>
      <c r="H129" s="68">
        <v>141</v>
      </c>
      <c r="I129" s="68">
        <v>151</v>
      </c>
      <c r="J129" s="75">
        <v>27</v>
      </c>
    </row>
    <row r="130" spans="1:10" ht="15" x14ac:dyDescent="0.2">
      <c r="A130" s="111"/>
      <c r="B130" s="105" t="s">
        <v>15</v>
      </c>
      <c r="C130" s="46">
        <v>29</v>
      </c>
      <c r="D130" s="11">
        <v>7</v>
      </c>
      <c r="E130" s="11" t="s">
        <v>8</v>
      </c>
      <c r="F130" s="11">
        <v>3</v>
      </c>
      <c r="G130" s="11">
        <v>2</v>
      </c>
      <c r="H130" s="68">
        <v>28</v>
      </c>
      <c r="I130" s="68">
        <v>99</v>
      </c>
      <c r="J130" s="75">
        <v>6</v>
      </c>
    </row>
    <row r="131" spans="1:10" ht="15" x14ac:dyDescent="0.2">
      <c r="A131" s="111"/>
      <c r="B131" s="105" t="s">
        <v>16</v>
      </c>
      <c r="C131" s="46">
        <v>1</v>
      </c>
      <c r="D131" s="11">
        <v>3</v>
      </c>
      <c r="E131" s="11">
        <v>6</v>
      </c>
      <c r="F131" s="11">
        <v>65</v>
      </c>
      <c r="G131" s="11">
        <v>60</v>
      </c>
      <c r="H131" s="68">
        <v>77</v>
      </c>
      <c r="I131" s="68">
        <v>43</v>
      </c>
      <c r="J131" s="75">
        <v>33</v>
      </c>
    </row>
    <row r="132" spans="1:10" ht="15" x14ac:dyDescent="0.2">
      <c r="A132" s="111"/>
      <c r="B132" s="105" t="s">
        <v>17</v>
      </c>
      <c r="C132" s="46">
        <v>32</v>
      </c>
      <c r="D132" s="11">
        <v>11</v>
      </c>
      <c r="E132" s="11">
        <v>7</v>
      </c>
      <c r="F132" s="11">
        <v>18</v>
      </c>
      <c r="G132" s="11">
        <v>18</v>
      </c>
      <c r="H132" s="68">
        <v>12</v>
      </c>
      <c r="I132" s="68">
        <v>12</v>
      </c>
      <c r="J132" s="75">
        <v>18</v>
      </c>
    </row>
    <row r="133" spans="1:10" ht="15" x14ac:dyDescent="0.2">
      <c r="A133" s="111"/>
      <c r="B133" s="105" t="s">
        <v>18</v>
      </c>
      <c r="C133" s="46">
        <v>116</v>
      </c>
      <c r="D133" s="11">
        <v>55</v>
      </c>
      <c r="E133" s="11">
        <v>46</v>
      </c>
      <c r="F133" s="11">
        <v>59</v>
      </c>
      <c r="G133" s="11">
        <v>53</v>
      </c>
      <c r="H133" s="68">
        <v>56</v>
      </c>
      <c r="I133" s="68">
        <v>47</v>
      </c>
      <c r="J133" s="75">
        <v>43</v>
      </c>
    </row>
    <row r="134" spans="1:10" ht="15" x14ac:dyDescent="0.2">
      <c r="A134" s="111"/>
      <c r="B134" s="105" t="s">
        <v>19</v>
      </c>
      <c r="C134" s="46">
        <v>76</v>
      </c>
      <c r="D134" s="11">
        <v>49</v>
      </c>
      <c r="E134" s="11">
        <v>15</v>
      </c>
      <c r="F134" s="11">
        <v>10</v>
      </c>
      <c r="G134" s="11">
        <v>21</v>
      </c>
      <c r="H134" s="68">
        <v>19</v>
      </c>
      <c r="I134" s="68">
        <v>63</v>
      </c>
      <c r="J134" s="75">
        <v>16</v>
      </c>
    </row>
    <row r="135" spans="1:10" ht="15" x14ac:dyDescent="0.2">
      <c r="A135" s="111"/>
      <c r="B135" s="105" t="s">
        <v>20</v>
      </c>
      <c r="C135" s="46">
        <v>4</v>
      </c>
      <c r="D135" s="11">
        <v>2</v>
      </c>
      <c r="E135" s="11">
        <v>7</v>
      </c>
      <c r="F135" s="11">
        <v>4</v>
      </c>
      <c r="G135" s="11">
        <v>3</v>
      </c>
      <c r="H135" s="68">
        <v>3</v>
      </c>
      <c r="I135" s="68">
        <v>3</v>
      </c>
      <c r="J135" s="75">
        <v>13</v>
      </c>
    </row>
    <row r="136" spans="1:10" ht="15" x14ac:dyDescent="0.2">
      <c r="A136" s="111"/>
      <c r="B136" s="105" t="s">
        <v>21</v>
      </c>
      <c r="C136" s="46">
        <v>7</v>
      </c>
      <c r="D136" s="11">
        <v>3</v>
      </c>
      <c r="E136" s="11">
        <v>3</v>
      </c>
      <c r="F136" s="11">
        <v>2</v>
      </c>
      <c r="G136" s="11">
        <v>2</v>
      </c>
      <c r="H136" s="68">
        <v>5</v>
      </c>
      <c r="I136" s="68">
        <v>4</v>
      </c>
      <c r="J136" s="75">
        <v>4</v>
      </c>
    </row>
    <row r="137" spans="1:10" ht="15" x14ac:dyDescent="0.2">
      <c r="A137" s="111"/>
      <c r="B137" s="105" t="s">
        <v>44</v>
      </c>
      <c r="C137" s="46">
        <v>25</v>
      </c>
      <c r="D137" s="11">
        <v>6</v>
      </c>
      <c r="E137" s="11">
        <v>27</v>
      </c>
      <c r="F137" s="11">
        <v>15</v>
      </c>
      <c r="G137" s="11">
        <v>15</v>
      </c>
      <c r="H137" s="68">
        <v>12</v>
      </c>
      <c r="I137" s="68">
        <v>8</v>
      </c>
      <c r="J137" s="75">
        <v>11</v>
      </c>
    </row>
    <row r="138" spans="1:10" ht="15" x14ac:dyDescent="0.2">
      <c r="A138" s="111"/>
      <c r="B138" s="105" t="s">
        <v>22</v>
      </c>
      <c r="C138" s="46">
        <v>1</v>
      </c>
      <c r="D138" s="11">
        <v>1</v>
      </c>
      <c r="E138" s="11" t="s">
        <v>8</v>
      </c>
      <c r="F138" s="11" t="s">
        <v>8</v>
      </c>
      <c r="G138" s="11">
        <v>0</v>
      </c>
      <c r="H138" s="68">
        <v>1</v>
      </c>
      <c r="I138" s="68">
        <v>0</v>
      </c>
      <c r="J138" s="75">
        <v>0</v>
      </c>
    </row>
    <row r="139" spans="1:10" ht="15" x14ac:dyDescent="0.2">
      <c r="A139" s="111"/>
      <c r="B139" s="105" t="s">
        <v>23</v>
      </c>
      <c r="C139" s="46">
        <v>3</v>
      </c>
      <c r="D139" s="11">
        <v>2</v>
      </c>
      <c r="E139" s="11">
        <v>3</v>
      </c>
      <c r="F139" s="11">
        <v>1</v>
      </c>
      <c r="G139" s="11">
        <v>3</v>
      </c>
      <c r="H139" s="68">
        <v>3</v>
      </c>
      <c r="I139" s="68">
        <v>3</v>
      </c>
      <c r="J139" s="75">
        <v>3</v>
      </c>
    </row>
    <row r="140" spans="1:10" ht="15.75" thickBot="1" x14ac:dyDescent="0.25">
      <c r="A140" s="112"/>
      <c r="B140" s="106" t="s">
        <v>24</v>
      </c>
      <c r="C140" s="47">
        <v>2</v>
      </c>
      <c r="D140" s="15">
        <v>1</v>
      </c>
      <c r="E140" s="15">
        <v>1</v>
      </c>
      <c r="F140" s="15">
        <v>1</v>
      </c>
      <c r="G140" s="15">
        <v>1</v>
      </c>
      <c r="H140" s="71">
        <v>1</v>
      </c>
      <c r="I140" s="71">
        <v>1</v>
      </c>
      <c r="J140" s="76">
        <v>1</v>
      </c>
    </row>
    <row r="142" spans="1:10" ht="15" x14ac:dyDescent="0.2">
      <c r="A142" s="23" t="s">
        <v>46</v>
      </c>
      <c r="B142" s="31" t="s">
        <v>45</v>
      </c>
    </row>
    <row r="144" spans="1:10" x14ac:dyDescent="0.2">
      <c r="A144" s="93" t="s">
        <v>49</v>
      </c>
    </row>
  </sheetData>
  <mergeCells count="2">
    <mergeCell ref="A26:A42"/>
    <mergeCell ref="C7:J7"/>
  </mergeCells>
  <pageMargins left="0.45" right="0.45" top="0.5" bottom="0.5" header="0.3" footer="0.3"/>
  <pageSetup paperSize="8" scale="95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25" workbookViewId="0">
      <selection activeCell="C34" sqref="C34"/>
    </sheetView>
  </sheetViews>
  <sheetFormatPr defaultRowHeight="15" x14ac:dyDescent="0.25"/>
  <cols>
    <col min="1" max="1" width="35.85546875" customWidth="1"/>
    <col min="2" max="2" width="16.42578125" customWidth="1"/>
    <col min="3" max="3" width="15.85546875" customWidth="1"/>
  </cols>
  <sheetData>
    <row r="1" spans="1:7" x14ac:dyDescent="0.25">
      <c r="A1" t="s">
        <v>125</v>
      </c>
    </row>
    <row r="2" spans="1:7" ht="33.75" thickBot="1" x14ac:dyDescent="0.35">
      <c r="A2" s="131"/>
      <c r="B2" s="132" t="s">
        <v>86</v>
      </c>
      <c r="C2" s="132" t="s">
        <v>87</v>
      </c>
    </row>
    <row r="3" spans="1:7" ht="15.75" thickBot="1" x14ac:dyDescent="0.3">
      <c r="A3" s="126" t="s">
        <v>88</v>
      </c>
      <c r="B3" s="127">
        <v>64433</v>
      </c>
      <c r="C3" s="127">
        <v>100</v>
      </c>
    </row>
    <row r="4" spans="1:7" ht="15.75" thickBot="1" x14ac:dyDescent="0.3">
      <c r="A4" s="128" t="s">
        <v>89</v>
      </c>
      <c r="B4" s="129">
        <v>38243</v>
      </c>
      <c r="C4" s="201">
        <f>B4/$B$3</f>
        <v>0.59353126503499765</v>
      </c>
    </row>
    <row r="5" spans="1:7" ht="15.75" thickBot="1" x14ac:dyDescent="0.3">
      <c r="A5" s="128" t="s">
        <v>90</v>
      </c>
      <c r="B5" s="129">
        <v>5831</v>
      </c>
      <c r="C5" s="201">
        <f t="shared" ref="C5:C11" si="0">B5/$B$3</f>
        <v>9.0497105520463111E-2</v>
      </c>
    </row>
    <row r="6" spans="1:7" ht="15.75" thickBot="1" x14ac:dyDescent="0.3">
      <c r="A6" s="128" t="s">
        <v>91</v>
      </c>
      <c r="B6" s="129">
        <v>5237</v>
      </c>
      <c r="C6" s="201">
        <f t="shared" si="0"/>
        <v>8.1278226995483677E-2</v>
      </c>
    </row>
    <row r="7" spans="1:7" ht="15.75" thickBot="1" x14ac:dyDescent="0.3">
      <c r="A7" s="128" t="s">
        <v>92</v>
      </c>
      <c r="B7" s="129">
        <v>4626</v>
      </c>
      <c r="C7" s="201">
        <f t="shared" si="0"/>
        <v>7.1795508512718639E-2</v>
      </c>
      <c r="G7" s="202"/>
    </row>
    <row r="8" spans="1:7" ht="15.75" thickBot="1" x14ac:dyDescent="0.3">
      <c r="A8" s="128" t="s">
        <v>93</v>
      </c>
      <c r="B8" s="129">
        <v>3793</v>
      </c>
      <c r="C8" s="201">
        <f t="shared" si="0"/>
        <v>5.8867350581223908E-2</v>
      </c>
    </row>
    <row r="9" spans="1:7" ht="15.75" thickBot="1" x14ac:dyDescent="0.3">
      <c r="A9" s="128" t="s">
        <v>94</v>
      </c>
      <c r="B9" s="129">
        <v>2869</v>
      </c>
      <c r="C9" s="201">
        <f t="shared" si="0"/>
        <v>4.4526872875700341E-2</v>
      </c>
    </row>
    <row r="10" spans="1:7" ht="15.75" thickBot="1" x14ac:dyDescent="0.3">
      <c r="A10" s="128" t="s">
        <v>95</v>
      </c>
      <c r="B10" s="129">
        <v>2172</v>
      </c>
      <c r="C10" s="201">
        <f t="shared" si="0"/>
        <v>3.3709434606490465E-2</v>
      </c>
    </row>
    <row r="11" spans="1:7" ht="15.75" thickBot="1" x14ac:dyDescent="0.3">
      <c r="A11" s="128" t="s">
        <v>96</v>
      </c>
      <c r="B11" s="129">
        <v>1662</v>
      </c>
      <c r="C11" s="201">
        <f t="shared" si="0"/>
        <v>2.5794235872922261E-2</v>
      </c>
    </row>
    <row r="12" spans="1:7" ht="16.5" x14ac:dyDescent="0.3">
      <c r="A12" s="130" t="s">
        <v>123</v>
      </c>
      <c r="B12" s="130"/>
      <c r="C12" s="130"/>
    </row>
    <row r="14" spans="1:7" x14ac:dyDescent="0.25">
      <c r="A14" s="133" t="s">
        <v>124</v>
      </c>
    </row>
    <row r="15" spans="1:7" ht="15.75" thickBot="1" x14ac:dyDescent="0.3">
      <c r="A15" s="133"/>
    </row>
    <row r="16" spans="1:7" ht="23.25" thickBot="1" x14ac:dyDescent="0.3">
      <c r="A16" s="134"/>
      <c r="B16" s="135" t="s">
        <v>97</v>
      </c>
      <c r="C16" s="135" t="s">
        <v>87</v>
      </c>
    </row>
    <row r="17" spans="1:3" ht="15.75" thickBot="1" x14ac:dyDescent="0.3">
      <c r="A17" s="136" t="s">
        <v>98</v>
      </c>
      <c r="B17" s="137">
        <v>64433</v>
      </c>
      <c r="C17" s="137">
        <v>100</v>
      </c>
    </row>
    <row r="18" spans="1:3" ht="15.75" thickBot="1" x14ac:dyDescent="0.3">
      <c r="A18" s="138" t="s">
        <v>99</v>
      </c>
      <c r="B18" s="139">
        <v>28746</v>
      </c>
      <c r="C18" s="199">
        <f>B18/$B$17</f>
        <v>0.4461378486179442</v>
      </c>
    </row>
    <row r="19" spans="1:3" ht="15.75" thickBot="1" x14ac:dyDescent="0.3">
      <c r="A19" s="140" t="s">
        <v>100</v>
      </c>
      <c r="B19" s="141">
        <v>1952</v>
      </c>
      <c r="C19" s="200">
        <f>B19/$B$17</f>
        <v>3.0295035152794376E-2</v>
      </c>
    </row>
    <row r="20" spans="1:3" ht="15.75" thickBot="1" x14ac:dyDescent="0.3">
      <c r="A20" s="140" t="s">
        <v>101</v>
      </c>
      <c r="B20" s="141">
        <v>20477</v>
      </c>
      <c r="C20" s="200">
        <f t="shared" ref="C20:C40" si="1">B20/$B$17</f>
        <v>0.31780298915152172</v>
      </c>
    </row>
    <row r="21" spans="1:3" ht="15.75" thickBot="1" x14ac:dyDescent="0.3">
      <c r="A21" s="140" t="s">
        <v>102</v>
      </c>
      <c r="B21" s="141">
        <v>2198</v>
      </c>
      <c r="C21" s="200">
        <f t="shared" si="1"/>
        <v>3.4112954541927275E-2</v>
      </c>
    </row>
    <row r="22" spans="1:3" ht="15.75" thickBot="1" x14ac:dyDescent="0.3">
      <c r="A22" s="140" t="s">
        <v>103</v>
      </c>
      <c r="B22" s="141">
        <v>1456</v>
      </c>
      <c r="C22" s="200">
        <f t="shared" si="1"/>
        <v>2.259711638446138E-2</v>
      </c>
    </row>
    <row r="23" spans="1:3" ht="15.75" thickBot="1" x14ac:dyDescent="0.3">
      <c r="A23" s="140" t="s">
        <v>104</v>
      </c>
      <c r="B23" s="141">
        <v>1711</v>
      </c>
      <c r="C23" s="200">
        <f t="shared" si="1"/>
        <v>2.6554715751245479E-2</v>
      </c>
    </row>
    <row r="24" spans="1:3" ht="23.25" thickBot="1" x14ac:dyDescent="0.3">
      <c r="A24" s="140" t="s">
        <v>105</v>
      </c>
      <c r="B24" s="141">
        <v>1476</v>
      </c>
      <c r="C24" s="200">
        <f t="shared" si="1"/>
        <v>2.2907516334797387E-2</v>
      </c>
    </row>
    <row r="25" spans="1:3" ht="15.75" thickBot="1" x14ac:dyDescent="0.3">
      <c r="A25" s="140" t="s">
        <v>106</v>
      </c>
      <c r="B25" s="141">
        <v>1675</v>
      </c>
      <c r="C25" s="200">
        <f t="shared" si="1"/>
        <v>2.5995995840640666E-2</v>
      </c>
    </row>
    <row r="26" spans="1:3" ht="15.75" thickBot="1" x14ac:dyDescent="0.3">
      <c r="A26" s="140" t="s">
        <v>107</v>
      </c>
      <c r="B26" s="141">
        <v>2639</v>
      </c>
      <c r="C26" s="200">
        <f t="shared" si="1"/>
        <v>4.0957273446836251E-2</v>
      </c>
    </row>
    <row r="27" spans="1:3" ht="15.75" thickBot="1" x14ac:dyDescent="0.3">
      <c r="A27" s="140" t="s">
        <v>108</v>
      </c>
      <c r="B27" s="141">
        <v>3803</v>
      </c>
      <c r="C27" s="200">
        <f t="shared" si="1"/>
        <v>5.9022550556391912E-2</v>
      </c>
    </row>
    <row r="28" spans="1:3" ht="23.25" thickBot="1" x14ac:dyDescent="0.3">
      <c r="A28" s="140" t="s">
        <v>109</v>
      </c>
      <c r="B28" s="141">
        <v>3859</v>
      </c>
      <c r="C28" s="200">
        <f t="shared" si="1"/>
        <v>5.9891670417332732E-2</v>
      </c>
    </row>
    <row r="29" spans="1:3" ht="15.75" thickBot="1" x14ac:dyDescent="0.3">
      <c r="A29" s="140" t="s">
        <v>110</v>
      </c>
      <c r="B29" s="141">
        <v>1050</v>
      </c>
      <c r="C29" s="200">
        <f t="shared" si="1"/>
        <v>1.6295997392640416E-2</v>
      </c>
    </row>
    <row r="30" spans="1:3" ht="15.75" thickBot="1" x14ac:dyDescent="0.3">
      <c r="A30" s="140" t="s">
        <v>111</v>
      </c>
      <c r="B30" s="141">
        <v>610</v>
      </c>
      <c r="C30" s="200">
        <f t="shared" si="1"/>
        <v>9.4671984852482422E-3</v>
      </c>
    </row>
    <row r="31" spans="1:3" ht="15.75" thickBot="1" x14ac:dyDescent="0.3">
      <c r="A31" s="140" t="s">
        <v>112</v>
      </c>
      <c r="B31" s="141">
        <v>6317</v>
      </c>
      <c r="C31" s="200">
        <f t="shared" si="1"/>
        <v>9.8039824313628107E-2</v>
      </c>
    </row>
    <row r="32" spans="1:3" ht="23.25" thickBot="1" x14ac:dyDescent="0.3">
      <c r="A32" s="138" t="s">
        <v>113</v>
      </c>
      <c r="B32" s="139">
        <v>4056</v>
      </c>
      <c r="C32" s="199">
        <f t="shared" si="1"/>
        <v>6.2949109928142413E-2</v>
      </c>
    </row>
    <row r="33" spans="1:3" ht="15.75" thickBot="1" x14ac:dyDescent="0.3">
      <c r="A33" s="138" t="s">
        <v>114</v>
      </c>
      <c r="B33" s="139">
        <v>1662</v>
      </c>
      <c r="C33" s="199">
        <f t="shared" si="1"/>
        <v>2.5794235872922261E-2</v>
      </c>
    </row>
    <row r="34" spans="1:3" ht="15.75" thickBot="1" x14ac:dyDescent="0.3">
      <c r="A34" s="138" t="s">
        <v>115</v>
      </c>
      <c r="B34" s="139">
        <v>7861</v>
      </c>
      <c r="C34" s="199">
        <f t="shared" si="1"/>
        <v>0.12200270047956792</v>
      </c>
    </row>
    <row r="35" spans="1:3" ht="15.75" thickBot="1" x14ac:dyDescent="0.3">
      <c r="A35" s="138" t="s">
        <v>116</v>
      </c>
      <c r="B35" s="139">
        <v>7877</v>
      </c>
      <c r="C35" s="199">
        <f t="shared" si="1"/>
        <v>0.12225102043983672</v>
      </c>
    </row>
    <row r="36" spans="1:3" ht="15.75" thickBot="1" x14ac:dyDescent="0.3">
      <c r="A36" s="138" t="s">
        <v>117</v>
      </c>
      <c r="B36" s="139">
        <v>504</v>
      </c>
      <c r="C36" s="199">
        <f t="shared" si="1"/>
        <v>7.8220787484674006E-3</v>
      </c>
    </row>
    <row r="37" spans="1:3" ht="15.75" thickBot="1" x14ac:dyDescent="0.3">
      <c r="A37" s="138" t="s">
        <v>118</v>
      </c>
      <c r="B37" s="139">
        <v>8428</v>
      </c>
      <c r="C37" s="199">
        <f t="shared" si="1"/>
        <v>0.13080253907159375</v>
      </c>
    </row>
    <row r="38" spans="1:3" ht="15.75" thickBot="1" x14ac:dyDescent="0.3">
      <c r="A38" s="138" t="s">
        <v>119</v>
      </c>
      <c r="B38" s="139">
        <v>3690</v>
      </c>
      <c r="C38" s="199">
        <f t="shared" si="1"/>
        <v>5.7268790836993468E-2</v>
      </c>
    </row>
    <row r="39" spans="1:3" ht="15.75" thickBot="1" x14ac:dyDescent="0.3">
      <c r="A39" s="138" t="s">
        <v>120</v>
      </c>
      <c r="B39" s="139">
        <v>1191</v>
      </c>
      <c r="C39" s="199">
        <f t="shared" si="1"/>
        <v>1.8484317042509274E-2</v>
      </c>
    </row>
    <row r="40" spans="1:3" ht="15.75" thickBot="1" x14ac:dyDescent="0.3">
      <c r="A40" s="138" t="s">
        <v>121</v>
      </c>
      <c r="B40" s="139">
        <v>418</v>
      </c>
      <c r="C40" s="199">
        <f t="shared" si="1"/>
        <v>6.4873589620225661E-3</v>
      </c>
    </row>
    <row r="41" spans="1:3" ht="16.5" x14ac:dyDescent="0.3">
      <c r="A41" s="130" t="s">
        <v>123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Inv brute National si regional</vt:lpstr>
      <vt:lpstr>Inv brute Regiune si judete</vt:lpstr>
      <vt:lpstr>Inv nete National si regional</vt:lpstr>
      <vt:lpstr>Inv nete Regiune si judete</vt:lpstr>
      <vt:lpstr>Investitii straine directe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2017-08-04T10:59:28Z</dcterms:modified>
</cp:coreProperties>
</file>